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apolo\Administrativo Contable\FINANZAS 2026\TRANSPARENCIA\Febrero 2026\"/>
    </mc:Choice>
  </mc:AlternateContent>
  <xr:revisionPtr revIDLastSave="0" documentId="8_{7255759B-D7DF-44F9-8696-0C4D627D10E8}" xr6:coauthVersionLast="47" xr6:coauthVersionMax="47" xr10:uidLastSave="{00000000-0000-0000-0000-000000000000}"/>
  <bookViews>
    <workbookView xWindow="-120" yWindow="-120" windowWidth="29040" windowHeight="15720" xr2:uid="{D2762999-29F0-41D3-B38A-9ACDCBFFC6E7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2" i="1" l="1"/>
  <c r="F9" i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</calcChain>
</file>

<file path=xl/sharedStrings.xml><?xml version="1.0" encoding="utf-8"?>
<sst xmlns="http://schemas.openxmlformats.org/spreadsheetml/2006/main" count="54" uniqueCount="49">
  <si>
    <t>Dirección General de Riesgos Agropecuarios</t>
  </si>
  <si>
    <t>Relación de Ingresos y Egresos</t>
  </si>
  <si>
    <t>Sub Cuenta Bancaria No:   BR-0100279000</t>
  </si>
  <si>
    <t xml:space="preserve">                                                   Balance al inicio del periodo:  RD$ </t>
  </si>
  <si>
    <t>Fecha de Registro</t>
  </si>
  <si>
    <t>No. Lib.</t>
  </si>
  <si>
    <t>Descripción</t>
  </si>
  <si>
    <t>Débito</t>
  </si>
  <si>
    <t>Crédito</t>
  </si>
  <si>
    <t>Balance</t>
  </si>
  <si>
    <t>INGRESOS RECIBIDOS</t>
  </si>
  <si>
    <t>Preparado por:</t>
  </si>
  <si>
    <t>Revisado por:</t>
  </si>
  <si>
    <t xml:space="preserve">   Aux. adiminstrativo</t>
  </si>
  <si>
    <t xml:space="preserve">Encargado de Contabilidad </t>
  </si>
  <si>
    <t xml:space="preserve">Encargada Administrativo y Financiero </t>
  </si>
  <si>
    <t>Enc. Division de Contabilidad</t>
  </si>
  <si>
    <t>Enc. Departamento Administrativo Financiero</t>
  </si>
  <si>
    <t>Lucy Tania de León Núñez</t>
  </si>
  <si>
    <t>Luis German Pérez Bido</t>
  </si>
  <si>
    <t xml:space="preserve">         Correspondiente al mes de febrero del año 2026</t>
  </si>
  <si>
    <t>03/02/2026</t>
  </si>
  <si>
    <t>04/02/2026</t>
  </si>
  <si>
    <t>05/02/2026</t>
  </si>
  <si>
    <t>06/02/2026</t>
  </si>
  <si>
    <t>11/02/2026</t>
  </si>
  <si>
    <t>16/02/2026</t>
  </si>
  <si>
    <t>20/02/2026</t>
  </si>
  <si>
    <t>45</t>
  </si>
  <si>
    <t>50</t>
  </si>
  <si>
    <t>59</t>
  </si>
  <si>
    <t>63</t>
  </si>
  <si>
    <t>65</t>
  </si>
  <si>
    <t>67</t>
  </si>
  <si>
    <t>69</t>
  </si>
  <si>
    <t>80</t>
  </si>
  <si>
    <t>85</t>
  </si>
  <si>
    <t>95</t>
  </si>
  <si>
    <t>99</t>
  </si>
  <si>
    <t>Pago póliza de seguro 2-2-501-0184994 del vehículo placa G331959 del 05/02/2026 hasta 05/02/2027.</t>
  </si>
  <si>
    <t>Pago seguro de salud complementario a empleados correspondiente al mes de febrero del año 2026.</t>
  </si>
  <si>
    <t>Nómina empleados carácter eventual mes de febrero del año 2026.</t>
  </si>
  <si>
    <t>Nómina empleados temporales mes de febrero del año 2026.</t>
  </si>
  <si>
    <t>Nómina empleados fijos mes de febrero año 2026.</t>
  </si>
  <si>
    <t>Nomina interinato mes de febrero del año 2026.</t>
  </si>
  <si>
    <t>Pago de servicio de telefonía fija, internet y cable correspondiente al periodo desde 11/01/2026 hasta el 10/02/2026.</t>
  </si>
  <si>
    <t>Pago de viaticos correspondiente a enero del año 2026.</t>
  </si>
  <si>
    <t>Pago por servicio de flotillas móviles correspondiente al mes de febrero del año 2026.</t>
  </si>
  <si>
    <t>Pago póliza de seguro 2-2-501-0238228 del vehículo placa I081596 con vigencia del 22/03/2026 al 22/03/2027.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</si>
</sst>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Times New Roman"/>
      <family val="1"/>
    </font>
    <font>
      <sz val="11"/>
      <color rgb="FF000000"/>
      <name val="Calibri"/>
      <family val="2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b/>
      <u/>
      <sz val="12"/>
      <color theme="1"/>
      <name val="Times New Roman"/>
      <family val="1"/>
    </font>
    <font>
      <b/>
      <sz val="16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ont="0" applyBorder="0" applyProtection="0"/>
  </cellStyleXfs>
  <cellXfs count="46">
    <xf numFmtId="0" fontId="0" fillId="0" borderId="0" xfId="0"/>
    <xf numFmtId="43" fontId="4" fillId="2" borderId="13" xfId="1" applyFont="1" applyFill="1" applyBorder="1" applyAlignment="1">
      <alignment horizontal="center" vertical="center" wrapText="1"/>
    </xf>
    <xf numFmtId="43" fontId="4" fillId="2" borderId="13" xfId="1" applyFont="1" applyFill="1" applyBorder="1" applyAlignment="1">
      <alignment vertical="center" wrapText="1"/>
    </xf>
    <xf numFmtId="43" fontId="5" fillId="0" borderId="12" xfId="1" applyFont="1" applyBorder="1" applyAlignment="1">
      <alignment horizontal="center" wrapText="1"/>
    </xf>
    <xf numFmtId="0" fontId="4" fillId="0" borderId="0" xfId="0" applyFont="1" applyAlignment="1">
      <alignment vertical="center" wrapText="1"/>
    </xf>
    <xf numFmtId="0" fontId="4" fillId="0" borderId="0" xfId="0" applyFont="1"/>
    <xf numFmtId="0" fontId="2" fillId="2" borderId="5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right"/>
    </xf>
    <xf numFmtId="43" fontId="2" fillId="4" borderId="14" xfId="1" applyFont="1" applyFill="1" applyBorder="1" applyAlignment="1">
      <alignment vertical="center"/>
    </xf>
    <xf numFmtId="43" fontId="2" fillId="2" borderId="3" xfId="1" applyFont="1" applyFill="1" applyBorder="1" applyAlignment="1"/>
    <xf numFmtId="0" fontId="2" fillId="2" borderId="6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43" fontId="2" fillId="3" borderId="8" xfId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/>
    <xf numFmtId="0" fontId="6" fillId="0" borderId="10" xfId="0" applyFont="1" applyBorder="1" applyAlignment="1">
      <alignment vertical="center"/>
    </xf>
    <xf numFmtId="43" fontId="6" fillId="0" borderId="10" xfId="1" applyFont="1" applyFill="1" applyBorder="1" applyAlignment="1">
      <alignment vertical="center"/>
    </xf>
    <xf numFmtId="43" fontId="4" fillId="0" borderId="10" xfId="1" applyFont="1" applyFill="1" applyBorder="1"/>
    <xf numFmtId="43" fontId="4" fillId="2" borderId="11" xfId="1" applyFont="1" applyFill="1" applyBorder="1" applyAlignment="1">
      <alignment vertical="center"/>
    </xf>
    <xf numFmtId="43" fontId="4" fillId="0" borderId="12" xfId="1" applyFont="1" applyFill="1" applyBorder="1" applyAlignment="1">
      <alignment vertical="center"/>
    </xf>
    <xf numFmtId="43" fontId="4" fillId="0" borderId="12" xfId="1" applyFont="1" applyFill="1" applyBorder="1"/>
    <xf numFmtId="43" fontId="4" fillId="0" borderId="13" xfId="0" applyNumberFormat="1" applyFont="1" applyBorder="1"/>
    <xf numFmtId="0" fontId="4" fillId="0" borderId="14" xfId="0" applyFont="1" applyBorder="1" applyAlignment="1">
      <alignment horizontal="center"/>
    </xf>
    <xf numFmtId="0" fontId="4" fillId="0" borderId="6" xfId="0" applyFont="1" applyBorder="1"/>
    <xf numFmtId="0" fontId="2" fillId="3" borderId="5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43" fontId="4" fillId="0" borderId="0" xfId="1" applyFont="1"/>
    <xf numFmtId="43" fontId="4" fillId="0" borderId="0" xfId="0" applyNumberFormat="1" applyFont="1"/>
    <xf numFmtId="43" fontId="4" fillId="0" borderId="0" xfId="0" applyNumberFormat="1" applyFont="1" applyAlignment="1">
      <alignment vertic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7" fillId="0" borderId="0" xfId="0" applyFont="1"/>
    <xf numFmtId="4" fontId="4" fillId="0" borderId="0" xfId="0" applyNumberFormat="1" applyFont="1"/>
    <xf numFmtId="0" fontId="8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2" borderId="0" xfId="0" applyFont="1" applyFill="1" applyAlignment="1">
      <alignment horizontal="center" vertic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4" fillId="0" borderId="0" xfId="0" applyFont="1" applyAlignment="1">
      <alignment horizontal="left"/>
    </xf>
  </cellXfs>
  <cellStyles count="3">
    <cellStyle name="Millares" xfId="1" builtinId="3"/>
    <cellStyle name="Normal" xfId="0" builtinId="0"/>
    <cellStyle name="Normal 2" xfId="2" xr:uid="{E9E79961-9663-439F-BC4F-80EB3083C3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2</xdr:col>
      <xdr:colOff>1689</xdr:colOff>
      <xdr:row>3</xdr:row>
      <xdr:rowOff>9525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E03FE0C-65B3-4A88-9567-CAC1D78FBB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1925738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0ABE0-1E3B-4D6B-A17B-DF569D650963}">
  <dimension ref="A1:H35"/>
  <sheetViews>
    <sheetView tabSelected="1" view="pageBreakPreview" zoomScaleNormal="100" zoomScaleSheetLayoutView="100" workbookViewId="0">
      <selection activeCell="C21" sqref="C21"/>
    </sheetView>
  </sheetViews>
  <sheetFormatPr baseColWidth="10" defaultRowHeight="15.75" x14ac:dyDescent="0.25"/>
  <cols>
    <col min="1" max="1" width="18.5703125" style="28" bestFit="1" customWidth="1"/>
    <col min="2" max="2" width="10.28515625" style="5" customWidth="1"/>
    <col min="3" max="3" width="86.42578125" style="5" customWidth="1"/>
    <col min="4" max="4" width="22.7109375" style="5" customWidth="1"/>
    <col min="5" max="5" width="18.42578125" style="29" customWidth="1"/>
    <col min="6" max="6" width="19" style="5" customWidth="1"/>
    <col min="7" max="16384" width="11.42578125" style="5"/>
  </cols>
  <sheetData>
    <row r="1" spans="1:6" ht="20.25" x14ac:dyDescent="0.25">
      <c r="A1" s="41" t="s">
        <v>0</v>
      </c>
      <c r="B1" s="41"/>
      <c r="C1" s="41"/>
      <c r="D1" s="41"/>
      <c r="E1" s="41"/>
      <c r="F1" s="41"/>
    </row>
    <row r="2" spans="1:6" ht="17.25" customHeight="1" x14ac:dyDescent="0.25">
      <c r="A2" s="41" t="s">
        <v>1</v>
      </c>
      <c r="B2" s="41"/>
      <c r="C2" s="41"/>
      <c r="D2" s="41"/>
      <c r="E2" s="41"/>
      <c r="F2" s="41"/>
    </row>
    <row r="3" spans="1:6" ht="21" customHeight="1" x14ac:dyDescent="0.25">
      <c r="A3" s="41" t="s">
        <v>20</v>
      </c>
      <c r="B3" s="41"/>
      <c r="C3" s="41"/>
      <c r="D3" s="41"/>
      <c r="E3" s="41"/>
      <c r="F3" s="41"/>
    </row>
    <row r="4" spans="1:6" ht="21" customHeight="1" x14ac:dyDescent="0.25">
      <c r="A4" s="37"/>
      <c r="B4" s="37"/>
      <c r="C4" s="37"/>
      <c r="D4" s="37"/>
      <c r="E4" s="37"/>
      <c r="F4" s="37"/>
    </row>
    <row r="5" spans="1:6" ht="21" customHeight="1" thickBot="1" x14ac:dyDescent="0.3">
      <c r="A5" s="37"/>
      <c r="B5" s="37"/>
      <c r="C5" s="37"/>
      <c r="D5" s="37"/>
      <c r="E5" s="37"/>
      <c r="F5" s="37"/>
    </row>
    <row r="6" spans="1:6" ht="18" customHeight="1" thickBot="1" x14ac:dyDescent="0.3">
      <c r="A6" s="42" t="s">
        <v>2</v>
      </c>
      <c r="B6" s="43"/>
      <c r="C6" s="43"/>
      <c r="D6" s="43"/>
      <c r="E6" s="43"/>
      <c r="F6" s="44"/>
    </row>
    <row r="7" spans="1:6" ht="16.5" thickBot="1" x14ac:dyDescent="0.3">
      <c r="A7" s="6"/>
      <c r="B7" s="7"/>
      <c r="C7" s="8" t="s">
        <v>3</v>
      </c>
      <c r="D7" s="9">
        <v>16398162</v>
      </c>
      <c r="E7" s="10"/>
      <c r="F7" s="11"/>
    </row>
    <row r="8" spans="1:6" ht="31.5" customHeight="1" thickBot="1" x14ac:dyDescent="0.3">
      <c r="A8" s="12" t="s">
        <v>4</v>
      </c>
      <c r="B8" s="12" t="s">
        <v>5</v>
      </c>
      <c r="C8" s="13" t="s">
        <v>6</v>
      </c>
      <c r="D8" s="13" t="s">
        <v>7</v>
      </c>
      <c r="E8" s="14" t="s">
        <v>8</v>
      </c>
      <c r="F8" s="13" t="s">
        <v>9</v>
      </c>
    </row>
    <row r="9" spans="1:6" ht="21" customHeight="1" x14ac:dyDescent="0.25">
      <c r="A9" s="15"/>
      <c r="B9" s="16"/>
      <c r="C9" s="17" t="s">
        <v>10</v>
      </c>
      <c r="D9" s="18">
        <v>12616469.689999999</v>
      </c>
      <c r="E9" s="19"/>
      <c r="F9" s="20">
        <f>D7+D9</f>
        <v>29014631.689999998</v>
      </c>
    </row>
    <row r="10" spans="1:6" ht="10.5" customHeight="1" x14ac:dyDescent="0.25">
      <c r="A10" s="2"/>
      <c r="B10" s="2"/>
      <c r="C10" s="2"/>
      <c r="D10" s="21"/>
      <c r="E10" s="22"/>
      <c r="F10" s="23"/>
    </row>
    <row r="11" spans="1:6" s="4" customFormat="1" ht="31.5" x14ac:dyDescent="0.25">
      <c r="A11" s="1" t="s">
        <v>21</v>
      </c>
      <c r="B11" s="1" t="s">
        <v>28</v>
      </c>
      <c r="C11" s="2" t="s">
        <v>39</v>
      </c>
      <c r="D11" s="3"/>
      <c r="E11" s="2">
        <v>69634.070000000007</v>
      </c>
      <c r="F11" s="2">
        <f>+F9-E11</f>
        <v>28944997.619999997</v>
      </c>
    </row>
    <row r="12" spans="1:6" s="4" customFormat="1" ht="31.5" x14ac:dyDescent="0.25">
      <c r="A12" s="1" t="s">
        <v>21</v>
      </c>
      <c r="B12" s="1" t="s">
        <v>29</v>
      </c>
      <c r="C12" s="2" t="s">
        <v>40</v>
      </c>
      <c r="D12" s="3"/>
      <c r="E12" s="2">
        <v>88930.31</v>
      </c>
      <c r="F12" s="2">
        <f>+F11-E12</f>
        <v>28856067.309999999</v>
      </c>
    </row>
    <row r="13" spans="1:6" s="4" customFormat="1" ht="31.5" x14ac:dyDescent="0.25">
      <c r="A13" s="1" t="s">
        <v>22</v>
      </c>
      <c r="B13" s="1" t="s">
        <v>30</v>
      </c>
      <c r="C13" s="2" t="s">
        <v>40</v>
      </c>
      <c r="D13" s="3"/>
      <c r="E13" s="2">
        <v>104116.5</v>
      </c>
      <c r="F13" s="2">
        <f t="shared" ref="F13:F21" si="0">+F12-E13</f>
        <v>28751950.809999999</v>
      </c>
    </row>
    <row r="14" spans="1:6" s="4" customFormat="1" x14ac:dyDescent="0.25">
      <c r="A14" s="1" t="s">
        <v>23</v>
      </c>
      <c r="B14" s="1" t="s">
        <v>31</v>
      </c>
      <c r="C14" s="2" t="s">
        <v>41</v>
      </c>
      <c r="D14" s="3"/>
      <c r="E14" s="2">
        <v>92272</v>
      </c>
      <c r="F14" s="2">
        <f t="shared" si="0"/>
        <v>28659678.809999999</v>
      </c>
    </row>
    <row r="15" spans="1:6" s="4" customFormat="1" x14ac:dyDescent="0.25">
      <c r="A15" s="1" t="s">
        <v>23</v>
      </c>
      <c r="B15" s="1" t="s">
        <v>32</v>
      </c>
      <c r="C15" s="2" t="s">
        <v>42</v>
      </c>
      <c r="D15" s="3"/>
      <c r="E15" s="2">
        <v>1990196.15</v>
      </c>
      <c r="F15" s="2">
        <f t="shared" si="0"/>
        <v>26669482.66</v>
      </c>
    </row>
    <row r="16" spans="1:6" s="4" customFormat="1" x14ac:dyDescent="0.25">
      <c r="A16" s="1" t="s">
        <v>24</v>
      </c>
      <c r="B16" s="1" t="s">
        <v>33</v>
      </c>
      <c r="C16" s="2" t="s">
        <v>43</v>
      </c>
      <c r="D16" s="3"/>
      <c r="E16" s="2">
        <v>2119871.89</v>
      </c>
      <c r="F16" s="2">
        <f t="shared" si="0"/>
        <v>24549610.77</v>
      </c>
    </row>
    <row r="17" spans="1:8" s="4" customFormat="1" x14ac:dyDescent="0.25">
      <c r="A17" s="1" t="s">
        <v>25</v>
      </c>
      <c r="B17" s="1" t="s">
        <v>34</v>
      </c>
      <c r="C17" s="2" t="s">
        <v>44</v>
      </c>
      <c r="D17" s="3"/>
      <c r="E17" s="2">
        <v>88739.71</v>
      </c>
      <c r="F17" s="2">
        <f t="shared" si="0"/>
        <v>24460871.059999999</v>
      </c>
    </row>
    <row r="18" spans="1:8" s="4" customFormat="1" ht="31.5" x14ac:dyDescent="0.25">
      <c r="A18" s="1" t="s">
        <v>26</v>
      </c>
      <c r="B18" s="1" t="s">
        <v>35</v>
      </c>
      <c r="C18" s="2" t="s">
        <v>45</v>
      </c>
      <c r="D18" s="3"/>
      <c r="E18" s="2">
        <v>48061.1</v>
      </c>
      <c r="F18" s="2">
        <f t="shared" si="0"/>
        <v>24412809.959999997</v>
      </c>
    </row>
    <row r="19" spans="1:8" s="4" customFormat="1" x14ac:dyDescent="0.25">
      <c r="A19" s="1" t="s">
        <v>26</v>
      </c>
      <c r="B19" s="1" t="s">
        <v>36</v>
      </c>
      <c r="C19" s="2" t="s">
        <v>46</v>
      </c>
      <c r="D19" s="3"/>
      <c r="E19" s="2">
        <v>8515</v>
      </c>
      <c r="F19" s="2">
        <f t="shared" si="0"/>
        <v>24404294.959999997</v>
      </c>
    </row>
    <row r="20" spans="1:8" s="4" customFormat="1" x14ac:dyDescent="0.25">
      <c r="A20" s="1" t="s">
        <v>27</v>
      </c>
      <c r="B20" s="1" t="s">
        <v>37</v>
      </c>
      <c r="C20" s="2" t="s">
        <v>47</v>
      </c>
      <c r="D20" s="3"/>
      <c r="E20" s="2">
        <v>75107.45</v>
      </c>
      <c r="F20" s="2">
        <f t="shared" si="0"/>
        <v>24329187.509999998</v>
      </c>
    </row>
    <row r="21" spans="1:8" s="4" customFormat="1" ht="31.5" x14ac:dyDescent="0.25">
      <c r="A21" s="1" t="s">
        <v>27</v>
      </c>
      <c r="B21" s="1" t="s">
        <v>38</v>
      </c>
      <c r="C21" s="2" t="s">
        <v>48</v>
      </c>
      <c r="D21" s="3"/>
      <c r="E21" s="2">
        <v>75192.259999999995</v>
      </c>
      <c r="F21" s="2">
        <f t="shared" si="0"/>
        <v>24253995.249999996</v>
      </c>
    </row>
    <row r="22" spans="1:8" s="27" customFormat="1" ht="18" customHeight="1" thickBot="1" x14ac:dyDescent="0.3">
      <c r="A22" s="24"/>
      <c r="B22" s="25"/>
      <c r="C22" s="26"/>
      <c r="D22" s="9"/>
      <c r="E22" s="9">
        <f>SUM(E11:E21)</f>
        <v>4760636.4399999995</v>
      </c>
      <c r="F22" s="9">
        <f>+F21</f>
        <v>24253995.249999996</v>
      </c>
    </row>
    <row r="23" spans="1:8" s="27" customFormat="1" x14ac:dyDescent="0.25">
      <c r="A23" s="28"/>
      <c r="B23" s="5"/>
      <c r="C23" s="5"/>
      <c r="D23" s="5"/>
      <c r="E23" s="29"/>
      <c r="F23" s="30"/>
      <c r="H23" s="31"/>
    </row>
    <row r="24" spans="1:8" s="27" customFormat="1" x14ac:dyDescent="0.25">
      <c r="A24" s="28"/>
      <c r="B24" s="5"/>
      <c r="C24" s="5"/>
      <c r="D24" s="5"/>
      <c r="E24" s="29"/>
      <c r="F24" s="30"/>
    </row>
    <row r="25" spans="1:8" s="27" customFormat="1" x14ac:dyDescent="0.25">
      <c r="A25" s="39" t="s">
        <v>11</v>
      </c>
      <c r="B25" s="39"/>
      <c r="C25" s="28"/>
      <c r="D25" s="45" t="s">
        <v>12</v>
      </c>
      <c r="E25" s="45"/>
      <c r="F25" s="29"/>
    </row>
    <row r="26" spans="1:8" s="27" customFormat="1" x14ac:dyDescent="0.25">
      <c r="A26" s="28"/>
      <c r="B26" s="28"/>
      <c r="C26" s="28"/>
      <c r="D26" s="32"/>
      <c r="E26" s="32"/>
      <c r="F26" s="29"/>
    </row>
    <row r="27" spans="1:8" s="27" customFormat="1" ht="13.5" customHeight="1" x14ac:dyDescent="0.25">
      <c r="A27" s="38"/>
      <c r="B27" s="38"/>
      <c r="C27" s="33"/>
      <c r="D27" s="34"/>
      <c r="E27" s="34"/>
      <c r="F27" s="5"/>
    </row>
    <row r="28" spans="1:8" s="27" customFormat="1" ht="14.25" hidden="1" customHeight="1" x14ac:dyDescent="0.25">
      <c r="A28" s="32" t="s">
        <v>13</v>
      </c>
      <c r="B28" s="5"/>
      <c r="C28" s="28" t="s">
        <v>14</v>
      </c>
      <c r="D28" s="39" t="s">
        <v>15</v>
      </c>
      <c r="E28" s="39"/>
      <c r="F28" s="5"/>
    </row>
    <row r="29" spans="1:8" ht="32.25" customHeight="1" x14ac:dyDescent="0.25">
      <c r="C29" s="35" t="s">
        <v>18</v>
      </c>
      <c r="D29" s="40" t="s">
        <v>19</v>
      </c>
      <c r="E29" s="40"/>
    </row>
    <row r="30" spans="1:8" x14ac:dyDescent="0.25">
      <c r="C30" s="5" t="s">
        <v>16</v>
      </c>
      <c r="D30" s="5" t="s">
        <v>17</v>
      </c>
      <c r="E30" s="5"/>
    </row>
    <row r="31" spans="1:8" x14ac:dyDescent="0.25">
      <c r="F31" s="30"/>
    </row>
    <row r="35" spans="4:6" x14ac:dyDescent="0.25">
      <c r="D35" s="36"/>
      <c r="F35" s="29"/>
    </row>
  </sheetData>
  <mergeCells count="9">
    <mergeCell ref="A27:B27"/>
    <mergeCell ref="D28:E28"/>
    <mergeCell ref="D29:E29"/>
    <mergeCell ref="A1:F1"/>
    <mergeCell ref="A2:F2"/>
    <mergeCell ref="A3:F3"/>
    <mergeCell ref="A6:F6"/>
    <mergeCell ref="A25:B25"/>
    <mergeCell ref="D25:E25"/>
  </mergeCells>
  <pageMargins left="0.97" right="0.31496062992125984" top="0.4" bottom="0.17" header="0.35" footer="0.31496062992125984"/>
  <pageSetup paperSize="9" scale="66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FD1CC-DD20-431C-B82B-2BF9948F4E7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Lucy Tania De León Nuñez</dc:creator>
  <cp:lastModifiedBy>Lucy Tania De León Nuñez</cp:lastModifiedBy>
  <cp:lastPrinted>2026-03-02T15:26:36Z</cp:lastPrinted>
  <dcterms:created xsi:type="dcterms:W3CDTF">2025-07-22T17:24:17Z</dcterms:created>
  <dcterms:modified xsi:type="dcterms:W3CDTF">2026-03-03T17:13:00Z</dcterms:modified>
</cp:coreProperties>
</file>