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Presupuesto/Informes Fisicos-Financieros/2025/Anual 2025/"/>
    </mc:Choice>
  </mc:AlternateContent>
  <xr:revisionPtr revIDLastSave="0" documentId="8_{B53EA68A-B81A-4F8C-9F5C-BAA5BEC8BB0E}" xr6:coauthVersionLast="47" xr6:coauthVersionMax="47" xr10:uidLastSave="{00000000-0000-0000-0000-000000000000}"/>
  <bookViews>
    <workbookView xWindow="-120" yWindow="-120" windowWidth="29040" windowHeight="15720" xr2:uid="{0BF9FC76-3028-44B4-9ADD-DB3A87938519}"/>
  </bookViews>
  <sheets>
    <sheet name="ANUAL" sheetId="1" r:id="rId1"/>
  </sheets>
  <definedNames>
    <definedName name="_xlnm.Print_Area" localSheetId="0">ANUAL!$A$1:$J$45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J29" i="1"/>
  <c r="I29" i="1"/>
  <c r="I25" i="1"/>
</calcChain>
</file>

<file path=xl/sharedStrings.xml><?xml version="1.0" encoding="utf-8"?>
<sst xmlns="http://schemas.openxmlformats.org/spreadsheetml/2006/main" count="75" uniqueCount="72">
  <si>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</si>
  <si>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VI. I - De acuerdo a los eventos presentados durante la ejecución del producto, ¿qué aspecto puede mejorarse?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</si>
  <si>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</si>
  <si>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Causas y justificación del desvío:</t>
  </si>
  <si>
    <t>Logros alcanzados:</t>
  </si>
  <si>
    <t>Gestionar los aportes oficiales al pago de las primas del seguro agropecuario y forestal, para subsidiar a los productores agropecuarios y forestal.</t>
  </si>
  <si>
    <t xml:space="preserve">Descripción del producto: </t>
  </si>
  <si>
    <t>7742-Productores agropecuarios y forestales con subsidio al seguro agropecuario</t>
  </si>
  <si>
    <t xml:space="preserve">Producto: </t>
  </si>
  <si>
    <t>V.I - Información de Logros y Desviaciones por Producto</t>
  </si>
  <si>
    <t>V. Análisis de los Logros y Desviaciones</t>
  </si>
  <si>
    <t>Listado de productores beneficiados</t>
  </si>
  <si>
    <t>Financiero 
(%) 
H=F/D</t>
  </si>
  <si>
    <t>Física 
(%)
 G=E/C</t>
  </si>
  <si>
    <t>Financiera 
 (F)</t>
  </si>
  <si>
    <t>Física 
(E)</t>
  </si>
  <si>
    <t>Financiera
(D)</t>
  </si>
  <si>
    <t>Física
(C)</t>
  </si>
  <si>
    <t>Financiera
(B)</t>
  </si>
  <si>
    <t>Física
(A)</t>
  </si>
  <si>
    <t>Indicador</t>
  </si>
  <si>
    <t>Producto</t>
  </si>
  <si>
    <t>Avance</t>
  </si>
  <si>
    <t xml:space="preserve"> Presupuesto Anual</t>
  </si>
  <si>
    <t>IV.II - Formulación y Ejecución Trimestral de las Metas por Producto</t>
  </si>
  <si>
    <t>Porcentaje de Ejecución (ejecutado/vigente)</t>
  </si>
  <si>
    <t>Presupuesto Ejecutado</t>
  </si>
  <si>
    <t>Presupuesto Vigente</t>
  </si>
  <si>
    <t>Presupuesto Inicial</t>
  </si>
  <si>
    <t>IV.I - Desempeño financiero</t>
  </si>
  <si>
    <t>IV. Formulación y Ejecución Física-Financiera</t>
  </si>
  <si>
    <t>Resultado Asociado:</t>
  </si>
  <si>
    <t>Productores agropecuarios y forestal a nivel nacional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</si>
  <si>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</si>
  <si>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Descripción:</t>
  </si>
  <si>
    <t>Nombre:</t>
  </si>
  <si>
    <t>III. Información del Programa</t>
  </si>
  <si>
    <t>Elevar la productividad, competitividad y sostenibilidad ambiental y financiera de las cadenas agroproductivas, a fin de contribuir a
la seguridad alimentaria, aprovechar el potencial exportador y generar empleo e ingresos para la población rural</t>
  </si>
  <si>
    <t>3.5.3</t>
  </si>
  <si>
    <t>Objetivo(s) específico(s):</t>
  </si>
  <si>
    <t>Estructura productiva competitiva</t>
  </si>
  <si>
    <t>Objetivo general:</t>
  </si>
  <si>
    <t>DESARROLLO PRODUCTIVO</t>
  </si>
  <si>
    <t>Eje estratégico:</t>
  </si>
  <si>
    <t>II. Contribución a la Estrategia Nacional de Desarrollo</t>
  </si>
  <si>
    <t>Ser el organismo estatal especializado y confiable que garantice la sostenibilidad del Sistema del Seguro Agropecuario, estimulando la modernización y la garantía de una continuidad en el ciclo de productividad, entregando a los productores un instrumento de protección.</t>
  </si>
  <si>
    <t>Visión</t>
  </si>
  <si>
    <t>Propugnar el por desarrollo e implementación del Seguro Agropecuario, para universalizar la protección del sector productor Dominicano, ante las consecuencias que se derivan del acaecimiento de fenómenos naturales no controlables.</t>
  </si>
  <si>
    <t>Misión</t>
  </si>
  <si>
    <t>0001-DIRECCIÓN GENERAL DE RIESGOS AGROPECUARIOS</t>
  </si>
  <si>
    <t>Unidad Ejecutora</t>
  </si>
  <si>
    <t>01-DIRECCIÓN GENERAL DE RIESGOS AGROPECUARIOS</t>
  </si>
  <si>
    <t>Subcapítulo</t>
  </si>
  <si>
    <t>5187-DIRECCIÓN GENERAL DE RIESGOS AGROPECUARIOS</t>
  </si>
  <si>
    <t>Capítulo</t>
  </si>
  <si>
    <t>I.I - Completar los datos requeridos sobre la institución</t>
  </si>
  <si>
    <t>I -Información Instituciónal</t>
  </si>
  <si>
    <t>DEC-FOR013</t>
  </si>
  <si>
    <t>Versión</t>
  </si>
  <si>
    <t>Fecha Versión</t>
  </si>
  <si>
    <t>Documento Relacionado</t>
  </si>
  <si>
    <t>Código</t>
  </si>
  <si>
    <t>VI. Oportunidad de mejoras</t>
  </si>
  <si>
    <t>N/A</t>
  </si>
  <si>
    <t>Luis German Pérez Bidó</t>
  </si>
  <si>
    <t>Enc. Administrativo y Financiero</t>
  </si>
  <si>
    <t>Programación Anual</t>
  </si>
  <si>
    <t>Ejecución Anual</t>
  </si>
  <si>
    <t>Mantener el número de productores agrícolas beneficiados a través del subsidio al seguro agropecuario en una cantidad de 3,950 para el 2025.</t>
  </si>
  <si>
    <t>Informe de Evaluación Anual de las Metas Físicas-Financieras</t>
  </si>
  <si>
    <t>Al cierre del año 2025 fueron alcanzados los logros siguientes:
1. Se beneficiaron a 4,188 productores con el pago del 50% de la prima al seguro.
2. Se capacitaron a 1,183 personas a través de talleres, diplomado y webinars sobre temas asociado al sector agropecuarios, seguro tradicional y agricola, seguro paramétrico y riesgos climaticos.</t>
  </si>
  <si>
    <t>El cumplimiento financiero es de un 94.63% debido a que en los procesos de compra DIGERA-CCC-CP-2025-0001 y DIGERA-DAF-CM-2025-0006, los contratos fueron adjudicados por un periodo de un año y pagos mensuales y el proceso DIGERA-CCC-CP-2025-0002 referente a la compra de vehículo esta adjudicado y aun no se realiza el pago, por lo cual no se ha ejecutado el presupuesto comprometido en dichos procesos. También se tenía prevista la contratación de personal y se realizaron cuatro concursos externos de los cuales solo se contrataron dos empleados y dos quedaron desiertos, por lo que el presupuesto programado para esto no se consumió en su totalidad.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</si>
</sst>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0409]0.00%"/>
    <numFmt numFmtId="167" formatCode="[$-10409]#,##0.00;\-#,##0.00"/>
    <numFmt numFmtId="168" formatCode="[$-10409]#,##0;\-#,##0"/>
    <numFmt numFmtId="169" formatCode="dd/mm/yyyy;@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Century Gothic"/>
      <family val="2"/>
    </font>
    <font>
      <b/>
      <sz val="11"/>
      <color rgb="FF000000"/>
      <name val="Aptos Narrow"/>
      <family val="2"/>
      <scheme val="minor"/>
    </font>
    <font>
      <sz val="9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2"/>
      <color rgb="FF000000"/>
      <name val="Century Gothic"/>
      <family val="2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166" fontId="13" fillId="0" borderId="8" xfId="0" applyNumberFormat="1" applyFont="1" applyBorder="1" applyAlignment="1" applyProtection="1">
      <alignment horizontal="center" vertical="center" wrapText="1" readingOrder="1"/>
      <protection locked="0"/>
    </xf>
    <xf numFmtId="167" fontId="13" fillId="0" borderId="9" xfId="0" applyNumberFormat="1" applyFont="1" applyBorder="1" applyAlignment="1" applyProtection="1">
      <alignment horizontal="center" vertical="center" wrapText="1" readingOrder="1"/>
      <protection locked="0"/>
    </xf>
    <xf numFmtId="168" fontId="13" fillId="0" borderId="9" xfId="0" applyNumberFormat="1" applyFont="1" applyBorder="1" applyAlignment="1" applyProtection="1">
      <alignment horizontal="center" vertical="center" wrapText="1"/>
      <protection locked="0"/>
    </xf>
    <xf numFmtId="168" fontId="13" fillId="0" borderId="9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9" xfId="0" applyFont="1" applyBorder="1" applyAlignment="1" applyProtection="1">
      <alignment vertical="top" wrapText="1"/>
      <protection locked="0"/>
    </xf>
    <xf numFmtId="0" fontId="13" fillId="0" borderId="10" xfId="0" applyFont="1" applyBorder="1" applyAlignment="1" applyProtection="1">
      <alignment vertical="top" wrapText="1"/>
      <protection locked="0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2" xfId="0" applyFont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0" fillId="0" borderId="7" xfId="0" applyBorder="1"/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2" fillId="0" borderId="7" xfId="0" applyFont="1" applyBorder="1"/>
    <xf numFmtId="0" fontId="20" fillId="0" borderId="23" xfId="0" applyFont="1" applyBorder="1" applyAlignment="1">
      <alignment horizontal="center" vertical="center" wrapText="1"/>
    </xf>
    <xf numFmtId="169" fontId="20" fillId="0" borderId="24" xfId="0" applyNumberFormat="1" applyFont="1" applyBorder="1" applyAlignment="1">
      <alignment horizontal="center" vertical="center" wrapText="1"/>
    </xf>
    <xf numFmtId="0" fontId="21" fillId="6" borderId="26" xfId="0" applyFont="1" applyFill="1" applyBorder="1" applyAlignment="1">
      <alignment vertical="top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vertical="top" wrapText="1"/>
    </xf>
    <xf numFmtId="0" fontId="21" fillId="6" borderId="34" xfId="0" applyFont="1" applyFill="1" applyBorder="1" applyAlignment="1">
      <alignment vertical="top" wrapText="1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5" xfId="0" applyFont="1" applyBorder="1" applyProtection="1">
      <protection locked="0"/>
    </xf>
    <xf numFmtId="4" fontId="3" fillId="0" borderId="4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3" xfId="0" applyFont="1" applyBorder="1" applyProtection="1">
      <protection locked="0"/>
    </xf>
    <xf numFmtId="165" fontId="0" fillId="0" borderId="0" xfId="3" applyFont="1"/>
    <xf numFmtId="4" fontId="0" fillId="0" borderId="0" xfId="0" applyNumberFormat="1"/>
    <xf numFmtId="165" fontId="0" fillId="0" borderId="0" xfId="0" applyNumberFormat="1"/>
    <xf numFmtId="164" fontId="3" fillId="0" borderId="8" xfId="1" applyFont="1" applyFill="1" applyBorder="1" applyAlignment="1" applyProtection="1">
      <alignment horizontal="center" vertical="center" wrapText="1" readingOrder="1"/>
      <protection locked="0"/>
    </xf>
    <xf numFmtId="9" fontId="13" fillId="0" borderId="9" xfId="2" applyFont="1" applyFill="1" applyBorder="1" applyAlignment="1" applyProtection="1">
      <alignment horizontal="center" vertical="center" wrapText="1" readingOrder="1"/>
      <protection locked="0"/>
    </xf>
    <xf numFmtId="165" fontId="13" fillId="0" borderId="9" xfId="3" applyFont="1" applyBorder="1" applyAlignment="1" applyProtection="1">
      <alignment horizontal="center" vertical="center" wrapText="1"/>
      <protection locked="0"/>
    </xf>
    <xf numFmtId="0" fontId="23" fillId="0" borderId="3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6" xfId="0" applyFill="1" applyBorder="1" applyAlignment="1">
      <alignment horizontal="center"/>
    </xf>
    <xf numFmtId="0" fontId="10" fillId="4" borderId="7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49" fontId="19" fillId="0" borderId="2" xfId="0" quotePrefix="1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16" fillId="2" borderId="18" xfId="0" applyFont="1" applyFill="1" applyBorder="1" applyAlignment="1">
      <alignment horizontal="center" vertical="center" wrapText="1" readingOrder="1"/>
    </xf>
    <xf numFmtId="0" fontId="16" fillId="2" borderId="10" xfId="0" applyFont="1" applyFill="1" applyBorder="1" applyAlignment="1">
      <alignment horizontal="center" vertical="center" wrapText="1" readingOrder="1"/>
    </xf>
    <xf numFmtId="0" fontId="16" fillId="2" borderId="8" xfId="0" applyFont="1" applyFill="1" applyBorder="1" applyAlignment="1">
      <alignment horizontal="center" vertical="center" wrapText="1" readingOrder="1"/>
    </xf>
    <xf numFmtId="0" fontId="16" fillId="2" borderId="15" xfId="0" applyFont="1" applyFill="1" applyBorder="1" applyAlignment="1">
      <alignment horizontal="center" vertical="center" wrapText="1" readingOrder="1"/>
    </xf>
    <xf numFmtId="0" fontId="16" fillId="2" borderId="17" xfId="0" applyFont="1" applyFill="1" applyBorder="1" applyAlignment="1">
      <alignment horizontal="center" vertical="center" wrapText="1" readingOrder="1"/>
    </xf>
    <xf numFmtId="164" fontId="3" fillId="0" borderId="16" xfId="1" applyFont="1" applyFill="1" applyBorder="1" applyAlignment="1" applyProtection="1">
      <alignment horizontal="center" vertical="center" wrapText="1" readingOrder="1"/>
      <protection locked="0"/>
    </xf>
    <xf numFmtId="164" fontId="3" fillId="0" borderId="9" xfId="1" applyFont="1" applyFill="1" applyBorder="1" applyAlignment="1" applyProtection="1">
      <alignment horizontal="center" vertical="center" wrapText="1" readingOrder="1"/>
      <protection locked="0"/>
    </xf>
    <xf numFmtId="164" fontId="3" fillId="0" borderId="8" xfId="1" applyFont="1" applyFill="1" applyBorder="1" applyAlignment="1" applyProtection="1">
      <alignment horizontal="center" vertical="center" wrapText="1" readingOrder="1"/>
      <protection locked="0"/>
    </xf>
    <xf numFmtId="164" fontId="3" fillId="0" borderId="15" xfId="1" applyFont="1" applyFill="1" applyBorder="1" applyAlignment="1" applyProtection="1">
      <alignment horizontal="center" vertical="center" wrapText="1" readingOrder="1"/>
      <protection locked="0"/>
    </xf>
    <xf numFmtId="164" fontId="3" fillId="0" borderId="10" xfId="1" applyFont="1" applyFill="1" applyBorder="1" applyAlignment="1" applyProtection="1">
      <alignment horizontal="center" vertical="center" wrapText="1" readingOrder="1"/>
      <protection locked="0"/>
    </xf>
    <xf numFmtId="10" fontId="3" fillId="0" borderId="9" xfId="2" applyNumberFormat="1" applyFont="1" applyFill="1" applyBorder="1" applyAlignment="1" applyProtection="1">
      <alignment horizontal="center" vertical="center" wrapText="1" readingOrder="1"/>
    </xf>
    <xf numFmtId="10" fontId="3" fillId="0" borderId="14" xfId="2" applyNumberFormat="1" applyFont="1" applyFill="1" applyBorder="1" applyAlignment="1" applyProtection="1">
      <alignment horizontal="center" vertical="center" wrapText="1" readingOrder="1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0" fillId="4" borderId="35" xfId="0" applyFont="1" applyFill="1" applyBorder="1" applyAlignment="1">
      <alignment horizontal="left" vertical="center"/>
    </xf>
    <xf numFmtId="0" fontId="10" fillId="4" borderId="36" xfId="0" applyFont="1" applyFill="1" applyBorder="1" applyAlignment="1">
      <alignment horizontal="left" vertical="center"/>
    </xf>
    <xf numFmtId="0" fontId="10" fillId="4" borderId="37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6" fillId="0" borderId="21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8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173AAF91-B8E1-494C-8549-3FD8BC0A857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1714500</xdr:colOff>
      <xdr:row>3</xdr:row>
      <xdr:rowOff>13459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417FE7-4A9C-4924-92DE-6FF34E7D6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7145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63FEE5-9D33-44F2-A3DD-E4110AB30A93}" name="Tabla16" displayName="Tabla16" ref="A28:J29" totalsRowShown="0" headerRowDxfId="14" dataDxfId="12" headerRowBorderDxfId="13" tableBorderDxfId="11" totalsRowBorderDxfId="10">
  <tableColumns count="10">
    <tableColumn id="1" xr3:uid="{9A0F0A13-3065-4D4E-85DA-2CA06AA21E5C}" name="Producto" dataDxfId="9"/>
    <tableColumn id="2" xr3:uid="{1F4615B1-C138-43E4-9B20-35D95B7EC471}" name="Indicador" dataDxfId="8"/>
    <tableColumn id="3" xr3:uid="{30C12D7C-F1A8-410B-B9DC-73694F8E3851}" name="Física_x000a_(A)" dataDxfId="7"/>
    <tableColumn id="4" xr3:uid="{268B431C-67DA-4FD7-A215-5D49F6B04478}" name="Financiera_x000a_(B)" dataDxfId="6">
      <calculatedColumnFormula>+C25</calculatedColumnFormula>
    </tableColumn>
    <tableColumn id="9" xr3:uid="{3B58A1A3-335B-4D68-A6AE-A0E06DB8C8A1}" name="Física_x000a_(C)" dataDxfId="5"/>
    <tableColumn id="10" xr3:uid="{6F418E79-DC5E-4664-A7EC-BFD6759053DC}" name="Financiera_x000a_(D)" dataDxfId="4"/>
    <tableColumn id="5" xr3:uid="{19C6BC97-FCDC-4942-926D-94420F1BA95D}" name="Física _x000a_(E)" dataDxfId="3" dataCellStyle="Millares"/>
    <tableColumn id="6" xr3:uid="{229CFF8B-C85A-4767-9209-88923627876F}" name="Financiera _x000a_ (F)" dataDxfId="2" dataCellStyle="Moneda"/>
    <tableColumn id="7" xr3:uid="{4E7562D6-FA9D-4CC5-9B4A-219CDD058B91}" name="Física _x000a_(%)_x000a_ G=E/C" dataDxfId="1" dataCellStyle="Porcentaje">
      <calculatedColumnFormula>+Tabla16[[#This Row],[Física 
(E)]]/Tabla16[[#This Row],[Física
(C)]]</calculatedColumnFormula>
    </tableColumn>
    <tableColumn id="8" xr3:uid="{79F826F1-69C5-4B44-8B14-7E1E6A2E64B4}" name="Financiero _x000a_(%) _x000a_H=F/D" dataDxfId="0" dataCellStyle="Moneda">
      <calculatedColumnFormula>+Tabla16[[#This Row],[Financiera 
 (F)]]/Tabla16[[#This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2838-C530-4577-96BE-6726D0EAFEDC}">
  <sheetPr>
    <pageSetUpPr fitToPage="1"/>
  </sheetPr>
  <dimension ref="A1:M45"/>
  <sheetViews>
    <sheetView tabSelected="1" zoomScaleNormal="100" zoomScaleSheetLayoutView="100" workbookViewId="0">
      <selection activeCell="B1" sqref="B1:J1"/>
    </sheetView>
  </sheetViews>
  <sheetFormatPr baseColWidth="10" defaultRowHeight="15" x14ac:dyDescent="0.25"/>
  <cols>
    <col min="1" max="1" width="26.5703125" style="1" customWidth="1"/>
    <col min="2" max="2" width="16.140625" style="1" bestFit="1" customWidth="1"/>
    <col min="3" max="3" width="12.7109375" style="1" customWidth="1"/>
    <col min="4" max="4" width="13.7109375" style="1" bestFit="1" customWidth="1"/>
    <col min="5" max="7" width="12.7109375" style="1" customWidth="1"/>
    <col min="8" max="8" width="15.28515625" style="1" customWidth="1"/>
    <col min="9" max="10" width="12.7109375" style="1" customWidth="1"/>
    <col min="11" max="11" width="11.42578125" style="1"/>
    <col min="13" max="13" width="20.42578125" customWidth="1"/>
  </cols>
  <sheetData>
    <row r="1" spans="1:11" ht="21.75" thickBot="1" x14ac:dyDescent="0.3">
      <c r="A1" s="26"/>
      <c r="B1" s="42" t="s">
        <v>69</v>
      </c>
      <c r="C1" s="43"/>
      <c r="D1" s="43"/>
      <c r="E1" s="43"/>
      <c r="F1" s="43"/>
      <c r="G1" s="43"/>
      <c r="H1" s="43"/>
      <c r="I1" s="43"/>
      <c r="J1" s="44"/>
      <c r="K1" s="2"/>
    </row>
    <row r="2" spans="1:11" ht="21.75" thickBot="1" x14ac:dyDescent="0.3">
      <c r="A2" s="25"/>
      <c r="B2" s="45" t="s">
        <v>61</v>
      </c>
      <c r="C2" s="46"/>
      <c r="D2" s="45" t="s">
        <v>60</v>
      </c>
      <c r="E2" s="46"/>
      <c r="F2" s="46"/>
      <c r="G2" s="46"/>
      <c r="H2" s="47"/>
      <c r="I2" s="24" t="s">
        <v>59</v>
      </c>
      <c r="J2" s="23" t="s">
        <v>58</v>
      </c>
      <c r="K2" s="2"/>
    </row>
    <row r="3" spans="1:11" ht="20.25" customHeight="1" thickBot="1" x14ac:dyDescent="0.3">
      <c r="A3" s="22"/>
      <c r="B3" s="48" t="s">
        <v>57</v>
      </c>
      <c r="C3" s="49"/>
      <c r="D3" s="48"/>
      <c r="E3" s="49"/>
      <c r="F3" s="49"/>
      <c r="G3" s="49"/>
      <c r="H3" s="50"/>
      <c r="I3" s="21">
        <v>45662</v>
      </c>
      <c r="J3" s="20">
        <v>1</v>
      </c>
      <c r="K3" s="2"/>
    </row>
    <row r="4" spans="1:11" ht="9" customHeight="1" x14ac:dyDescent="0.25">
      <c r="A4" s="51"/>
      <c r="B4" s="52"/>
      <c r="C4" s="52"/>
      <c r="D4" s="53"/>
      <c r="E4" s="53"/>
      <c r="F4" s="53"/>
      <c r="G4" s="53"/>
      <c r="H4" s="53"/>
      <c r="I4" s="52"/>
      <c r="J4" s="54"/>
      <c r="K4" s="2"/>
    </row>
    <row r="5" spans="1:11" ht="3" customHeight="1" x14ac:dyDescent="0.25">
      <c r="A5" s="55"/>
      <c r="B5" s="56"/>
      <c r="C5" s="56"/>
      <c r="D5" s="56"/>
      <c r="E5" s="56"/>
      <c r="F5" s="56"/>
      <c r="G5" s="56"/>
      <c r="H5" s="56"/>
      <c r="I5" s="56"/>
      <c r="J5" s="57"/>
      <c r="K5" s="2"/>
    </row>
    <row r="6" spans="1:11" ht="15.75" x14ac:dyDescent="0.25">
      <c r="A6" s="58" t="s">
        <v>56</v>
      </c>
      <c r="B6" s="59"/>
      <c r="C6" s="59"/>
      <c r="D6" s="59"/>
      <c r="E6" s="59"/>
      <c r="F6" s="59"/>
      <c r="G6" s="59"/>
      <c r="H6" s="59"/>
      <c r="I6" s="59"/>
      <c r="J6" s="60"/>
      <c r="K6" s="2"/>
    </row>
    <row r="7" spans="1:11" ht="15.75" x14ac:dyDescent="0.25">
      <c r="A7" s="61" t="s">
        <v>55</v>
      </c>
      <c r="B7" s="62"/>
      <c r="C7" s="62"/>
      <c r="D7" s="62"/>
      <c r="E7" s="62"/>
      <c r="F7" s="62"/>
      <c r="G7" s="62"/>
      <c r="H7" s="62"/>
      <c r="I7" s="62"/>
      <c r="J7" s="63"/>
      <c r="K7" s="2"/>
    </row>
    <row r="8" spans="1:11" x14ac:dyDescent="0.25">
      <c r="A8" s="15" t="s">
        <v>54</v>
      </c>
      <c r="B8" s="64" t="s">
        <v>53</v>
      </c>
      <c r="C8" s="64"/>
      <c r="D8" s="64"/>
      <c r="E8" s="64"/>
      <c r="F8" s="64"/>
      <c r="G8" s="64"/>
      <c r="H8" s="64"/>
      <c r="I8" s="64"/>
      <c r="J8" s="64"/>
      <c r="K8" s="2"/>
    </row>
    <row r="9" spans="1:11" ht="15" customHeight="1" x14ac:dyDescent="0.25">
      <c r="A9" s="19" t="s">
        <v>52</v>
      </c>
      <c r="B9" s="64" t="s">
        <v>51</v>
      </c>
      <c r="C9" s="64"/>
      <c r="D9" s="64"/>
      <c r="E9" s="64"/>
      <c r="F9" s="64"/>
      <c r="G9" s="64"/>
      <c r="H9" s="64"/>
      <c r="I9" s="64"/>
      <c r="J9" s="64"/>
      <c r="K9" s="2"/>
    </row>
    <row r="10" spans="1:11" x14ac:dyDescent="0.25">
      <c r="A10" s="19" t="s">
        <v>50</v>
      </c>
      <c r="B10" s="64" t="s">
        <v>49</v>
      </c>
      <c r="C10" s="64"/>
      <c r="D10" s="64"/>
      <c r="E10" s="64"/>
      <c r="F10" s="64"/>
      <c r="G10" s="64"/>
      <c r="H10" s="64"/>
      <c r="I10" s="64"/>
      <c r="J10" s="64"/>
      <c r="K10" s="2"/>
    </row>
    <row r="11" spans="1:11" ht="37.5" customHeight="1" x14ac:dyDescent="0.25">
      <c r="A11" s="15" t="s">
        <v>48</v>
      </c>
      <c r="B11" s="65" t="s">
        <v>47</v>
      </c>
      <c r="C11" s="65"/>
      <c r="D11" s="65"/>
      <c r="E11" s="65"/>
      <c r="F11" s="65"/>
      <c r="G11" s="65"/>
      <c r="H11" s="65"/>
      <c r="I11" s="65"/>
      <c r="J11" s="65"/>
    </row>
    <row r="12" spans="1:11" ht="60" customHeight="1" x14ac:dyDescent="0.25">
      <c r="A12" s="15" t="s">
        <v>46</v>
      </c>
      <c r="B12" s="65" t="s">
        <v>45</v>
      </c>
      <c r="C12" s="65"/>
      <c r="D12" s="65"/>
      <c r="E12" s="65"/>
      <c r="F12" s="65"/>
      <c r="G12" s="65"/>
      <c r="H12" s="65"/>
      <c r="I12" s="65"/>
      <c r="J12" s="65"/>
    </row>
    <row r="13" spans="1:11" ht="15.75" x14ac:dyDescent="0.25">
      <c r="A13" s="66" t="s">
        <v>44</v>
      </c>
      <c r="B13" s="67"/>
      <c r="C13" s="67"/>
      <c r="D13" s="67"/>
      <c r="E13" s="67"/>
      <c r="F13" s="67"/>
      <c r="G13" s="67"/>
      <c r="H13" s="67"/>
      <c r="I13" s="67"/>
      <c r="J13" s="68"/>
    </row>
    <row r="14" spans="1:11" ht="14.45" customHeight="1" x14ac:dyDescent="0.25">
      <c r="A14" s="15" t="s">
        <v>43</v>
      </c>
      <c r="B14" s="18">
        <v>3</v>
      </c>
      <c r="C14" s="69" t="s">
        <v>42</v>
      </c>
      <c r="D14" s="69"/>
      <c r="E14" s="69"/>
      <c r="F14" s="69"/>
      <c r="G14" s="69"/>
      <c r="H14" s="69"/>
      <c r="I14" s="69"/>
      <c r="J14" s="69"/>
    </row>
    <row r="15" spans="1:11" x14ac:dyDescent="0.25">
      <c r="A15" s="15" t="s">
        <v>41</v>
      </c>
      <c r="B15" s="17">
        <v>3.5</v>
      </c>
      <c r="C15" s="69" t="s">
        <v>40</v>
      </c>
      <c r="D15" s="69"/>
      <c r="E15" s="69"/>
      <c r="F15" s="69"/>
      <c r="G15" s="69"/>
      <c r="H15" s="69"/>
      <c r="I15" s="69"/>
      <c r="J15" s="69"/>
    </row>
    <row r="16" spans="1:11" ht="25.5" customHeight="1" x14ac:dyDescent="0.25">
      <c r="A16" s="15" t="s">
        <v>39</v>
      </c>
      <c r="B16" s="16" t="s">
        <v>38</v>
      </c>
      <c r="C16" s="69" t="s">
        <v>37</v>
      </c>
      <c r="D16" s="69"/>
      <c r="E16" s="69"/>
      <c r="F16" s="69"/>
      <c r="G16" s="69"/>
      <c r="H16" s="69"/>
      <c r="I16" s="69"/>
      <c r="J16" s="69"/>
    </row>
    <row r="17" spans="1:11" ht="15.75" x14ac:dyDescent="0.25">
      <c r="A17" s="66" t="s">
        <v>36</v>
      </c>
      <c r="B17" s="67"/>
      <c r="C17" s="67"/>
      <c r="D17" s="67"/>
      <c r="E17" s="67"/>
      <c r="F17" s="67"/>
      <c r="G17" s="67"/>
      <c r="H17" s="67"/>
      <c r="I17" s="67"/>
      <c r="J17" s="68"/>
    </row>
    <row r="18" spans="1:11" ht="14.45" customHeight="1" x14ac:dyDescent="0.25">
      <c r="A18" s="15" t="s">
        <v>35</v>
      </c>
      <c r="B18" s="70" t="s">
        <v>7</v>
      </c>
      <c r="C18" s="70"/>
      <c r="D18" s="70"/>
      <c r="E18" s="70"/>
      <c r="F18" s="70"/>
      <c r="G18" s="70"/>
      <c r="H18" s="70"/>
      <c r="I18" s="70"/>
      <c r="J18" s="71"/>
    </row>
    <row r="19" spans="1:11" ht="30.6" customHeight="1" x14ac:dyDescent="0.25">
      <c r="A19" s="14" t="s">
        <v>34</v>
      </c>
      <c r="B19" s="70" t="s">
        <v>5</v>
      </c>
      <c r="C19" s="70"/>
      <c r="D19" s="70"/>
      <c r="E19" s="70"/>
      <c r="F19" s="70"/>
      <c r="G19" s="70"/>
      <c r="H19" s="70"/>
      <c r="I19" s="70"/>
      <c r="J19" s="71"/>
    </row>
    <row r="20" spans="1:11" ht="14.45" customHeight="1" x14ac:dyDescent="0.25">
      <c r="A20" s="14" t="s">
        <v>33</v>
      </c>
      <c r="B20" s="70" t="s">
        <v>32</v>
      </c>
      <c r="C20" s="70"/>
      <c r="D20" s="70"/>
      <c r="E20" s="70"/>
      <c r="F20" s="70"/>
      <c r="G20" s="70"/>
      <c r="H20" s="70"/>
      <c r="I20" s="70"/>
      <c r="J20" s="71"/>
    </row>
    <row r="21" spans="1:11" ht="42.6" customHeight="1" x14ac:dyDescent="0.25">
      <c r="A21" s="14" t="s">
        <v>31</v>
      </c>
      <c r="B21" s="70" t="s">
        <v>68</v>
      </c>
      <c r="C21" s="70"/>
      <c r="D21" s="70"/>
      <c r="E21" s="70"/>
      <c r="F21" s="70"/>
      <c r="G21" s="70"/>
      <c r="H21" s="70"/>
      <c r="I21" s="70"/>
      <c r="J21" s="71"/>
      <c r="K21" s="2"/>
    </row>
    <row r="22" spans="1:11" ht="15.75" x14ac:dyDescent="0.25">
      <c r="A22" s="58" t="s">
        <v>30</v>
      </c>
      <c r="B22" s="59"/>
      <c r="C22" s="59"/>
      <c r="D22" s="59"/>
      <c r="E22" s="59"/>
      <c r="F22" s="59"/>
      <c r="G22" s="59"/>
      <c r="H22" s="59"/>
      <c r="I22" s="59"/>
      <c r="J22" s="60"/>
    </row>
    <row r="23" spans="1:11" ht="15.75" x14ac:dyDescent="0.25">
      <c r="A23" s="61" t="s">
        <v>29</v>
      </c>
      <c r="B23" s="62"/>
      <c r="C23" s="62"/>
      <c r="D23" s="62"/>
      <c r="E23" s="62"/>
      <c r="F23" s="62"/>
      <c r="G23" s="62"/>
      <c r="H23" s="62"/>
      <c r="I23" s="62"/>
      <c r="J23" s="63"/>
      <c r="K23" s="2"/>
    </row>
    <row r="24" spans="1:11" ht="15" customHeight="1" x14ac:dyDescent="0.25">
      <c r="A24" s="72" t="s">
        <v>28</v>
      </c>
      <c r="B24" s="73"/>
      <c r="C24" s="74" t="s">
        <v>27</v>
      </c>
      <c r="D24" s="75"/>
      <c r="E24" s="75"/>
      <c r="F24" s="75" t="s">
        <v>26</v>
      </c>
      <c r="G24" s="75"/>
      <c r="H24" s="73"/>
      <c r="I24" s="74" t="s">
        <v>25</v>
      </c>
      <c r="J24" s="76"/>
    </row>
    <row r="25" spans="1:11" x14ac:dyDescent="0.25">
      <c r="A25" s="77">
        <v>162500000</v>
      </c>
      <c r="B25" s="78"/>
      <c r="C25" s="79">
        <v>168941770.03999999</v>
      </c>
      <c r="D25" s="80"/>
      <c r="E25" s="81"/>
      <c r="F25" s="79">
        <v>159861268.22</v>
      </c>
      <c r="G25" s="80"/>
      <c r="H25" s="81"/>
      <c r="I25" s="82">
        <f>+IF(F25&gt;0,F25/C25,0)</f>
        <v>0.94625070035758463</v>
      </c>
      <c r="J25" s="83"/>
    </row>
    <row r="26" spans="1:11" ht="15.75" x14ac:dyDescent="0.25">
      <c r="A26" s="84" t="s">
        <v>24</v>
      </c>
      <c r="B26" s="85"/>
      <c r="C26" s="85"/>
      <c r="D26" s="85"/>
      <c r="E26" s="85"/>
      <c r="F26" s="85"/>
      <c r="G26" s="85"/>
      <c r="H26" s="85"/>
      <c r="I26" s="85"/>
      <c r="J26" s="86"/>
      <c r="K26" s="2"/>
    </row>
    <row r="27" spans="1:11" x14ac:dyDescent="0.25">
      <c r="A27" s="13"/>
      <c r="B27"/>
      <c r="C27" s="87" t="s">
        <v>23</v>
      </c>
      <c r="D27" s="88"/>
      <c r="E27" s="87" t="s">
        <v>66</v>
      </c>
      <c r="F27" s="88"/>
      <c r="G27" s="87" t="s">
        <v>67</v>
      </c>
      <c r="H27" s="87"/>
      <c r="I27" s="87" t="s">
        <v>22</v>
      </c>
      <c r="J27" s="89"/>
    </row>
    <row r="28" spans="1:11" ht="38.25" x14ac:dyDescent="0.25">
      <c r="A28" s="12" t="s">
        <v>21</v>
      </c>
      <c r="B28" s="11" t="s">
        <v>20</v>
      </c>
      <c r="C28" s="11" t="s">
        <v>19</v>
      </c>
      <c r="D28" s="11" t="s">
        <v>18</v>
      </c>
      <c r="E28" s="11" t="s">
        <v>17</v>
      </c>
      <c r="F28" s="11" t="s">
        <v>16</v>
      </c>
      <c r="G28" s="11" t="s">
        <v>15</v>
      </c>
      <c r="H28" s="11" t="s">
        <v>14</v>
      </c>
      <c r="I28" s="11" t="s">
        <v>13</v>
      </c>
      <c r="J28" s="10" t="s">
        <v>12</v>
      </c>
    </row>
    <row r="29" spans="1:11" ht="50.45" customHeight="1" x14ac:dyDescent="0.25">
      <c r="A29" s="9" t="s">
        <v>7</v>
      </c>
      <c r="B29" s="8" t="s">
        <v>11</v>
      </c>
      <c r="C29" s="7">
        <v>3950</v>
      </c>
      <c r="D29" s="5">
        <f>+C25</f>
        <v>168941770.03999999</v>
      </c>
      <c r="E29" s="6">
        <v>3950</v>
      </c>
      <c r="F29" s="5">
        <v>168941770.03999999</v>
      </c>
      <c r="G29" s="41">
        <v>4188</v>
      </c>
      <c r="H29" s="39">
        <v>159861268.22</v>
      </c>
      <c r="I29" s="40">
        <f>+Tabla16[[#This Row],[Física 
(E)]]/Tabla16[[#This Row],[Física
(C)]]</f>
        <v>1.0602531645569619</v>
      </c>
      <c r="J29" s="4">
        <f>+Tabla16[[#This Row],[Financiera 
 (F)]]/Tabla16[[#This Row],[Financiera
(D)]]</f>
        <v>0.94625070035758463</v>
      </c>
    </row>
    <row r="30" spans="1:11" ht="15.75" x14ac:dyDescent="0.25">
      <c r="A30" s="66" t="s">
        <v>10</v>
      </c>
      <c r="B30" s="67"/>
      <c r="C30" s="67"/>
      <c r="D30" s="67"/>
      <c r="E30" s="67"/>
      <c r="F30" s="67"/>
      <c r="G30" s="67"/>
      <c r="H30" s="67"/>
      <c r="I30" s="67"/>
      <c r="J30" s="68"/>
    </row>
    <row r="31" spans="1:11" ht="15.75" x14ac:dyDescent="0.25">
      <c r="A31" s="84" t="s">
        <v>9</v>
      </c>
      <c r="B31" s="85"/>
      <c r="C31" s="85"/>
      <c r="D31" s="85"/>
      <c r="E31" s="85"/>
      <c r="F31" s="85"/>
      <c r="G31" s="85"/>
      <c r="H31" s="85"/>
      <c r="I31" s="85"/>
      <c r="J31" s="86"/>
      <c r="K31" s="2"/>
    </row>
    <row r="32" spans="1:11" ht="18.75" customHeight="1" x14ac:dyDescent="0.25">
      <c r="A32" s="3" t="s">
        <v>8</v>
      </c>
      <c r="B32" s="90" t="s">
        <v>7</v>
      </c>
      <c r="C32" s="90"/>
      <c r="D32" s="90"/>
      <c r="E32" s="90"/>
      <c r="F32" s="90"/>
      <c r="G32" s="90"/>
      <c r="H32" s="90"/>
      <c r="I32" s="90"/>
      <c r="J32" s="91"/>
    </row>
    <row r="33" spans="1:13" ht="37.5" customHeight="1" x14ac:dyDescent="0.25">
      <c r="A33" s="3" t="s">
        <v>6</v>
      </c>
      <c r="B33" s="90" t="s">
        <v>5</v>
      </c>
      <c r="C33" s="90"/>
      <c r="D33" s="90"/>
      <c r="E33" s="90"/>
      <c r="F33" s="90"/>
      <c r="G33" s="90"/>
      <c r="H33" s="90"/>
      <c r="I33" s="90"/>
      <c r="J33" s="91"/>
    </row>
    <row r="34" spans="1:13" ht="109.5" customHeight="1" x14ac:dyDescent="0.25">
      <c r="A34" s="3" t="s">
        <v>4</v>
      </c>
      <c r="B34" s="92" t="s">
        <v>70</v>
      </c>
      <c r="C34" s="92"/>
      <c r="D34" s="92"/>
      <c r="E34" s="92"/>
      <c r="F34" s="92"/>
      <c r="G34" s="92"/>
      <c r="H34" s="92"/>
      <c r="I34" s="92"/>
      <c r="J34" s="93"/>
    </row>
    <row r="35" spans="1:13" ht="93" customHeight="1" x14ac:dyDescent="0.25">
      <c r="A35" s="3" t="s">
        <v>3</v>
      </c>
      <c r="B35" s="94" t="s">
        <v>71</v>
      </c>
      <c r="C35" s="94"/>
      <c r="D35" s="94"/>
      <c r="E35" s="94"/>
      <c r="F35" s="94"/>
      <c r="G35" s="94"/>
      <c r="H35" s="94"/>
      <c r="I35" s="94"/>
      <c r="J35" s="95"/>
      <c r="M35" s="36"/>
    </row>
    <row r="36" spans="1:13" ht="15.75" x14ac:dyDescent="0.25">
      <c r="A36" s="66" t="s">
        <v>2</v>
      </c>
      <c r="B36" s="67"/>
      <c r="C36" s="67"/>
      <c r="D36" s="67"/>
      <c r="E36" s="67"/>
      <c r="F36" s="67"/>
      <c r="G36" s="67"/>
      <c r="H36" s="67"/>
      <c r="I36" s="67"/>
      <c r="J36" s="68"/>
      <c r="M36" s="37"/>
    </row>
    <row r="37" spans="1:13" ht="15.75" customHeight="1" x14ac:dyDescent="0.25">
      <c r="A37" s="97" t="s">
        <v>62</v>
      </c>
      <c r="B37" s="98"/>
      <c r="C37" s="98"/>
      <c r="D37" s="98"/>
      <c r="E37" s="98"/>
      <c r="F37" s="98"/>
      <c r="G37" s="98"/>
      <c r="H37" s="98"/>
      <c r="I37" s="98"/>
      <c r="J37" s="99"/>
      <c r="K37" s="2"/>
      <c r="M37" s="38"/>
    </row>
    <row r="38" spans="1:13" ht="27.75" customHeight="1" x14ac:dyDescent="0.25">
      <c r="A38" s="100" t="s">
        <v>1</v>
      </c>
      <c r="B38" s="101"/>
      <c r="C38" s="101"/>
      <c r="D38" s="101"/>
      <c r="E38" s="101"/>
      <c r="F38" s="101"/>
      <c r="G38" s="101"/>
      <c r="H38" s="101"/>
      <c r="I38" s="101"/>
      <c r="J38" s="102"/>
    </row>
    <row r="39" spans="1:13" x14ac:dyDescent="0.25">
      <c r="A39" s="105" t="s">
        <v>63</v>
      </c>
      <c r="B39" s="92"/>
      <c r="C39" s="92"/>
      <c r="D39" s="92"/>
      <c r="E39" s="92"/>
      <c r="F39" s="92"/>
      <c r="G39" s="92"/>
      <c r="H39" s="92"/>
      <c r="I39" s="92"/>
      <c r="J39" s="93"/>
    </row>
    <row r="40" spans="1:13" ht="9.75" customHeight="1" x14ac:dyDescent="0.25">
      <c r="A40" s="29"/>
      <c r="B40" s="28"/>
      <c r="C40" s="28"/>
      <c r="D40" s="28"/>
      <c r="E40" s="28"/>
      <c r="F40" s="28"/>
      <c r="G40" s="28"/>
      <c r="H40" s="28"/>
      <c r="I40" s="28"/>
      <c r="J40" s="27"/>
    </row>
    <row r="41" spans="1:13" x14ac:dyDescent="0.25">
      <c r="A41" s="106" t="s">
        <v>0</v>
      </c>
      <c r="B41" s="107"/>
      <c r="C41" s="107"/>
      <c r="D41" s="107"/>
      <c r="E41" s="107"/>
      <c r="F41" s="107"/>
      <c r="G41" s="107"/>
      <c r="H41" s="107"/>
      <c r="I41" s="107"/>
      <c r="J41" s="108"/>
    </row>
    <row r="42" spans="1:13" x14ac:dyDescent="0.25">
      <c r="A42" s="30"/>
      <c r="J42" s="31"/>
    </row>
    <row r="43" spans="1:13" ht="15.75" thickBot="1" x14ac:dyDescent="0.3">
      <c r="A43" s="30"/>
      <c r="G43" s="103"/>
      <c r="H43" s="103"/>
      <c r="I43" s="103"/>
      <c r="J43" s="31"/>
    </row>
    <row r="44" spans="1:13" x14ac:dyDescent="0.25">
      <c r="A44" s="30"/>
      <c r="G44" s="104" t="s">
        <v>64</v>
      </c>
      <c r="H44" s="104"/>
      <c r="I44" s="104"/>
      <c r="J44" s="31"/>
    </row>
    <row r="45" spans="1:13" x14ac:dyDescent="0.25">
      <c r="A45" s="32"/>
      <c r="B45" s="33"/>
      <c r="C45" s="34"/>
      <c r="D45" s="34"/>
      <c r="E45" s="34"/>
      <c r="F45" s="34"/>
      <c r="G45" s="96" t="s">
        <v>65</v>
      </c>
      <c r="H45" s="96"/>
      <c r="I45" s="96"/>
      <c r="J45" s="35"/>
    </row>
  </sheetData>
  <mergeCells count="52">
    <mergeCell ref="G45:I45"/>
    <mergeCell ref="A37:J37"/>
    <mergeCell ref="A38:J38"/>
    <mergeCell ref="G43:I43"/>
    <mergeCell ref="G44:I44"/>
    <mergeCell ref="A39:J39"/>
    <mergeCell ref="A41:J41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4:B24"/>
    <mergeCell ref="C24:E24"/>
    <mergeCell ref="F24:H24"/>
    <mergeCell ref="I24:J24"/>
    <mergeCell ref="A25:B25"/>
    <mergeCell ref="C25:E25"/>
    <mergeCell ref="F25:H25"/>
    <mergeCell ref="I25:J25"/>
    <mergeCell ref="B19:J19"/>
    <mergeCell ref="B20:J20"/>
    <mergeCell ref="B21:J21"/>
    <mergeCell ref="A22:J22"/>
    <mergeCell ref="A23:J23"/>
    <mergeCell ref="C14:J14"/>
    <mergeCell ref="C15:J15"/>
    <mergeCell ref="C16:J16"/>
    <mergeCell ref="A17:J17"/>
    <mergeCell ref="B18:J18"/>
    <mergeCell ref="B9:J9"/>
    <mergeCell ref="B10:J10"/>
    <mergeCell ref="B11:J11"/>
    <mergeCell ref="B12:J12"/>
    <mergeCell ref="A13:J13"/>
    <mergeCell ref="A4:J4"/>
    <mergeCell ref="A5:J5"/>
    <mergeCell ref="A6:J6"/>
    <mergeCell ref="A7:J7"/>
    <mergeCell ref="B8:J8"/>
    <mergeCell ref="B1:J1"/>
    <mergeCell ref="B2:C2"/>
    <mergeCell ref="D2:H2"/>
    <mergeCell ref="B3:C3"/>
    <mergeCell ref="D3:H3"/>
  </mergeCells>
  <dataValidations count="16">
    <dataValidation allowBlank="1" showInputMessage="1" showErrorMessage="1" prompt="Monto ejecutado en el trimestre" sqref="H28" xr:uid="{AC7EC51F-3F99-4D53-8C0B-DF4995A763E7}"/>
    <dataValidation allowBlank="1" showInputMessage="1" showErrorMessage="1" prompt="Meta alcanzada en el trimestre" sqref="G28:G29" xr:uid="{61D24D03-76C7-4D9D-8728-E3037DAF200F}"/>
    <dataValidation allowBlank="1" showInputMessage="1" showErrorMessage="1" prompt="Monto presupuestado para el producto" sqref="F28:F29 D28:D29 E29" xr:uid="{F31C7783-C4F1-4C32-8DE5-02A9F0B8718A}"/>
    <dataValidation allowBlank="1" showInputMessage="1" showErrorMessage="1" prompt="Meta anual del indicador" sqref="E28 C28:C29" xr:uid="{1946819C-177E-4D96-B388-DE53DF8F3A20}"/>
    <dataValidation allowBlank="1" showInputMessage="1" showErrorMessage="1" prompt="Nombre del indicador" sqref="B28:B29" xr:uid="{28F22BDD-1DF6-46E5-8449-839675810B15}"/>
    <dataValidation allowBlank="1" showInputMessage="1" showErrorMessage="1" prompt="Nombre de cada producto" sqref="A28:A29" xr:uid="{E51912F6-AE62-4F2D-A517-6479FB42238C}"/>
    <dataValidation allowBlank="1" showInputMessage="1" showErrorMessage="1" prompt="¿En qué consiste el programa?" sqref="B19:J19" xr:uid="{393CD3DF-1E35-4413-A7A2-10682E84E907}"/>
    <dataValidation allowBlank="1" showInputMessage="1" showErrorMessage="1" prompt="Presupuesto del programa" sqref="A25:C25 F25 H29" xr:uid="{8911E39B-2D72-488C-BD23-52288967A4D9}"/>
    <dataValidation allowBlank="1" showInputMessage="1" showErrorMessage="1" prompt="Oportunidades de mejora identificadas" sqref="A39:J40" xr:uid="{35488826-7CC3-420A-9915-2E4FE16A5A52}"/>
    <dataValidation allowBlank="1" showInputMessage="1" showErrorMessage="1" prompt="De existir desvío, explicar razones." sqref="B35:J35" xr:uid="{EA720961-261A-43C1-858E-F7A799E2EDA5}"/>
    <dataValidation allowBlank="1" showInputMessage="1" showErrorMessage="1" prompt="1. Describir lo plasmado en el presupuesto_x000a_2. Describir lo alcanzado en términos financieros y de producción " sqref="B34:J34" xr:uid="{0245BE34-0792-4067-9E11-F99F56DAB189}"/>
    <dataValidation allowBlank="1" showInputMessage="1" showErrorMessage="1" prompt="¿En qué consiste el producto? su objetivo" sqref="B33:J33" xr:uid="{03730472-EFD3-4EEE-87EF-13B025C82B9F}"/>
    <dataValidation allowBlank="1" showInputMessage="1" showErrorMessage="1" prompt="Nombre del producto" sqref="B32:J32" xr:uid="{7320C4C5-4D37-41BC-B3DC-8680B76F5FF5}"/>
    <dataValidation allowBlank="1" showInputMessage="1" showErrorMessage="1" prompt="¿A quién va dirigido el programa?, ¿qué característica tiene esta población que requiere ser beneficiada?" sqref="B20:J20" xr:uid="{AD5BF2F2-B961-4093-A865-E9C307E7AD52}"/>
    <dataValidation allowBlank="1" showInputMessage="1" prompt="Nombre del capítulo" sqref="B8:J10" xr:uid="{FECB4E9F-0640-4AFA-B16E-9ED02E955FD7}"/>
    <dataValidation allowBlank="1" sqref="A8" xr:uid="{D70FCC89-3DBF-4911-BB8B-DB055CF3605C}"/>
  </dataValidations>
  <pageMargins left="0.7" right="0.7" top="0.75" bottom="0.75" header="0.3" footer="0.3"/>
  <pageSetup scale="61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ANUAL</vt:lpstr>
      <vt:lpstr>ANUAL!Área_de_impresión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Dirección General de Riesgos Agropecuarios</cp:lastModifiedBy>
  <cp:lastPrinted>2026-01-08T17:43:20Z</cp:lastPrinted>
  <dcterms:created xsi:type="dcterms:W3CDTF">2024-02-22T13:34:59Z</dcterms:created>
  <dcterms:modified xsi:type="dcterms:W3CDTF">2026-01-09T13:55:03Z</dcterms:modified>
</cp:coreProperties>
</file>