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"/>
    </mc:Choice>
  </mc:AlternateContent>
  <xr:revisionPtr revIDLastSave="0" documentId="13_ncr:1_{495AFEF3-BB31-42E6-874C-F671C88AD6F3}" xr6:coauthVersionLast="47" xr6:coauthVersionMax="47" xr10:uidLastSave="{00000000-0000-0000-0000-000000000000}"/>
  <bookViews>
    <workbookView xWindow="-120" yWindow="-120" windowWidth="29040" windowHeight="15720" xr2:uid="{002EDF0F-2BB2-4805-A592-1B15928D78A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6" i="1"/>
  <c r="C13" i="1"/>
  <c r="C26" i="1"/>
  <c r="C21" i="1"/>
  <c r="C22" i="1" s="1"/>
  <c r="C17" i="1" l="1"/>
  <c r="C28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<sst xmlns="http://schemas.openxmlformats.org/spreadsheetml/2006/main" count="30" uniqueCount="30">
  <si>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</si>
  <si>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</si>
  <si>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</si>
  <si>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Al 31 de junio del 2025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</si>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</sst>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5" fillId="2" borderId="3" xfId="1" applyNumberFormat="1" applyFont="1" applyFill="1" applyBorder="1"/>
    <xf numFmtId="43" fontId="0" fillId="0" borderId="0" xfId="1" applyFont="1"/>
    <xf numFmtId="3" fontId="0" fillId="0" borderId="0" xfId="0" applyNumberForma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4" fontId="0" fillId="0" borderId="0" xfId="0" applyNumberFormat="1"/>
    <xf numFmtId="164" fontId="5" fillId="2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0</xdr:col>
      <xdr:colOff>2095500</xdr:colOff>
      <xdr:row>1</xdr:row>
      <xdr:rowOff>175384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891A02-38C7-4CB9-8BD7-ED5B33F9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38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olo\Administrativo%20Contable\FINANZAS%202025\ENTE%20CONTABLE%202025\ESTADOS%20FINANCIEROS%20MENSUAL\ESTADO%20DE%20RESULTADOS%20MENSUAL%202025.xlsx" TargetMode="External"/><Relationship Id="rId1" Type="http://schemas.openxmlformats.org/officeDocument/2006/relationships/externalLinkPath" Target="/FINANZAS%202025/ENTE%20CONTABLE%202025/ESTADOS%20FINANCIEROS%20MENSUAL/ESTADO%20DE%20RESULTADOS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FEBRERO 2025"/>
      <sheetName val="MARZO 2025"/>
      <sheetName val="ABRIL 2025"/>
      <sheetName val="MAYO 2025"/>
      <sheetName val="JUNIO 2025 )"/>
      <sheetName val="JUNIO 2025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1734346.2200000007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1CE4-128A-4F4F-B38B-9C3EABC116A2}">
  <sheetPr>
    <pageSetUpPr fitToPage="1"/>
  </sheetPr>
  <dimension ref="A1:H39"/>
  <sheetViews>
    <sheetView tabSelected="1" view="pageBreakPreview" zoomScale="60" zoomScaleNormal="100" workbookViewId="0">
      <selection activeCell="E27" sqref="E27"/>
    </sheetView>
  </sheetViews>
  <sheetFormatPr baseColWidth="10" defaultColWidth="9.140625" defaultRowHeight="15" x14ac:dyDescent="0.25"/>
  <cols>
    <col min="1" max="1" width="78.5703125" customWidth="1"/>
    <col min="2" max="3" width="24.7109375" customWidth="1"/>
    <col min="4" max="4" width="12.5703125" bestFit="1" customWidth="1"/>
    <col min="5" max="5" width="23" customWidth="1"/>
    <col min="6" max="6" width="11.5703125" customWidth="1"/>
    <col min="7" max="7" width="25.85546875" customWidth="1"/>
    <col min="8" max="8" width="11.5703125" bestFit="1" customWidth="1"/>
  </cols>
  <sheetData>
    <row r="1" spans="1:8" ht="57.75" customHeight="1" x14ac:dyDescent="0.25">
      <c r="A1" s="1"/>
      <c r="B1" s="1"/>
      <c r="C1" s="1"/>
    </row>
    <row r="2" spans="1:8" ht="47.25" x14ac:dyDescent="0.25">
      <c r="A2" s="1"/>
      <c r="B2" s="1"/>
      <c r="C2" s="2" t="s">
        <v>0</v>
      </c>
    </row>
    <row r="3" spans="1:8" ht="22.5" x14ac:dyDescent="0.3">
      <c r="A3" s="25" t="s">
        <v>1</v>
      </c>
      <c r="B3" s="25"/>
      <c r="C3" s="25"/>
    </row>
    <row r="4" spans="1:8" ht="22.5" x14ac:dyDescent="0.3">
      <c r="A4" s="25" t="s">
        <v>2</v>
      </c>
      <c r="B4" s="25"/>
      <c r="C4" s="25"/>
    </row>
    <row r="5" spans="1:8" ht="22.5" x14ac:dyDescent="0.3">
      <c r="A5" s="25" t="s">
        <v>3</v>
      </c>
      <c r="B5" s="25"/>
      <c r="C5" s="25"/>
    </row>
    <row r="6" spans="1:8" ht="22.5" x14ac:dyDescent="0.3">
      <c r="A6" s="25" t="s">
        <v>4</v>
      </c>
      <c r="B6" s="25"/>
      <c r="C6" s="25"/>
    </row>
    <row r="7" spans="1:8" ht="20.25" x14ac:dyDescent="0.3">
      <c r="A7" s="3"/>
      <c r="B7" s="3"/>
      <c r="C7" s="4">
        <v>2025</v>
      </c>
    </row>
    <row r="8" spans="1:8" ht="20.25" x14ac:dyDescent="0.3">
      <c r="A8" s="5" t="s">
        <v>5</v>
      </c>
      <c r="B8" s="5"/>
      <c r="C8" s="3"/>
    </row>
    <row r="9" spans="1:8" ht="20.25" x14ac:dyDescent="0.3">
      <c r="A9" s="6" t="s">
        <v>6</v>
      </c>
      <c r="B9" s="6"/>
      <c r="C9" s="3"/>
    </row>
    <row r="10" spans="1:8" ht="20.25" x14ac:dyDescent="0.3">
      <c r="A10" s="3" t="s">
        <v>7</v>
      </c>
      <c r="B10" s="3"/>
      <c r="C10" s="7">
        <v>16048772</v>
      </c>
      <c r="E10" s="8"/>
    </row>
    <row r="11" spans="1:8" ht="20.25" x14ac:dyDescent="0.3">
      <c r="A11" s="3" t="s">
        <v>8</v>
      </c>
      <c r="B11" s="3"/>
      <c r="C11" s="9">
        <v>770199.24</v>
      </c>
      <c r="E11" s="8"/>
    </row>
    <row r="12" spans="1:8" ht="21" thickBot="1" x14ac:dyDescent="0.35">
      <c r="A12" s="3" t="s">
        <v>9</v>
      </c>
      <c r="B12" s="3"/>
      <c r="C12" s="9">
        <v>771527</v>
      </c>
      <c r="E12" s="10"/>
      <c r="F12" s="10"/>
      <c r="G12" s="10"/>
      <c r="H12" s="10"/>
    </row>
    <row r="13" spans="1:8" ht="21" thickBot="1" x14ac:dyDescent="0.35">
      <c r="A13" s="11" t="s">
        <v>10</v>
      </c>
      <c r="B13" s="11"/>
      <c r="C13" s="19">
        <f>SUM(C10:C12)</f>
        <v>17590498.239999998</v>
      </c>
      <c r="E13" s="10"/>
    </row>
    <row r="14" spans="1:8" ht="20.25" x14ac:dyDescent="0.3">
      <c r="A14" s="6" t="s">
        <v>11</v>
      </c>
      <c r="B14" s="6"/>
      <c r="C14" s="18"/>
    </row>
    <row r="15" spans="1:8" ht="21" thickBot="1" x14ac:dyDescent="0.35">
      <c r="A15" s="3" t="s">
        <v>12</v>
      </c>
      <c r="B15" s="3"/>
      <c r="C15" s="9">
        <v>4054973</v>
      </c>
    </row>
    <row r="16" spans="1:8" ht="21" thickBot="1" x14ac:dyDescent="0.35">
      <c r="A16" s="11" t="s">
        <v>13</v>
      </c>
      <c r="B16" s="11"/>
      <c r="C16" s="19">
        <f>SUM(C15:C15)</f>
        <v>4054973</v>
      </c>
    </row>
    <row r="17" spans="1:7" ht="21" thickBot="1" x14ac:dyDescent="0.35">
      <c r="A17" s="11" t="s">
        <v>14</v>
      </c>
      <c r="B17" s="11"/>
      <c r="C17" s="29">
        <f>C13+C16</f>
        <v>21645471.239999998</v>
      </c>
    </row>
    <row r="18" spans="1:7" ht="21" thickTop="1" x14ac:dyDescent="0.3">
      <c r="A18" s="5" t="s">
        <v>15</v>
      </c>
      <c r="B18" s="5"/>
      <c r="C18" s="13"/>
    </row>
    <row r="19" spans="1:7" ht="20.25" x14ac:dyDescent="0.3">
      <c r="A19" s="6" t="s">
        <v>16</v>
      </c>
      <c r="B19" s="6"/>
      <c r="C19" s="13"/>
    </row>
    <row r="20" spans="1:7" ht="21" thickBot="1" x14ac:dyDescent="0.35">
      <c r="A20" s="3" t="s">
        <v>17</v>
      </c>
      <c r="B20" s="3"/>
      <c r="C20" s="14">
        <v>900076546</v>
      </c>
    </row>
    <row r="21" spans="1:7" ht="21.75" thickTop="1" thickBot="1" x14ac:dyDescent="0.35">
      <c r="A21" s="11" t="s">
        <v>18</v>
      </c>
      <c r="B21" s="11"/>
      <c r="C21" s="12">
        <f>SUM(C20:C20)</f>
        <v>900076546</v>
      </c>
    </row>
    <row r="22" spans="1:7" ht="21" thickBot="1" x14ac:dyDescent="0.35">
      <c r="A22" s="11" t="s">
        <v>19</v>
      </c>
      <c r="B22" s="11"/>
      <c r="C22" s="15">
        <f>C21</f>
        <v>900076546</v>
      </c>
      <c r="G22" s="16"/>
    </row>
    <row r="23" spans="1:7" ht="20.25" x14ac:dyDescent="0.3">
      <c r="A23" s="3"/>
      <c r="B23" s="3"/>
      <c r="C23" s="13"/>
      <c r="E23" s="17"/>
      <c r="G23" s="17"/>
    </row>
    <row r="24" spans="1:7" ht="20.25" x14ac:dyDescent="0.3">
      <c r="A24" s="11" t="s">
        <v>20</v>
      </c>
      <c r="B24" s="11"/>
      <c r="C24" s="13"/>
      <c r="E24" s="17"/>
      <c r="G24" s="16"/>
    </row>
    <row r="25" spans="1:7" ht="20.25" x14ac:dyDescent="0.3">
      <c r="A25" s="3" t="s">
        <v>21</v>
      </c>
      <c r="B25" s="3"/>
      <c r="C25" s="18">
        <v>150000000</v>
      </c>
      <c r="D25" s="28"/>
      <c r="E25" s="10"/>
      <c r="G25" s="16"/>
    </row>
    <row r="26" spans="1:7" ht="20.25" x14ac:dyDescent="0.3">
      <c r="A26" s="3" t="s">
        <v>22</v>
      </c>
      <c r="B26" s="3"/>
      <c r="C26" s="18">
        <f>+'[1]JUNIO 2025 )'!$D$21</f>
        <v>1734346.2200000007</v>
      </c>
      <c r="D26" s="28"/>
      <c r="E26" s="10"/>
      <c r="G26" s="16"/>
    </row>
    <row r="27" spans="1:7" ht="21" thickBot="1" x14ac:dyDescent="0.35">
      <c r="A27" s="3" t="s">
        <v>23</v>
      </c>
      <c r="B27" s="3"/>
      <c r="C27" s="18">
        <v>-1030165420.5700001</v>
      </c>
      <c r="E27" s="10"/>
      <c r="G27" s="16"/>
    </row>
    <row r="28" spans="1:7" ht="21" thickBot="1" x14ac:dyDescent="0.35">
      <c r="A28" s="11" t="s">
        <v>24</v>
      </c>
      <c r="B28" s="11"/>
      <c r="C28" s="19">
        <f>+C17-C22</f>
        <v>-878431074.75999999</v>
      </c>
      <c r="E28" s="10"/>
      <c r="G28" s="16"/>
    </row>
    <row r="29" spans="1:7" ht="21" thickBot="1" x14ac:dyDescent="0.35">
      <c r="A29" s="11" t="s">
        <v>25</v>
      </c>
      <c r="B29" s="11"/>
      <c r="C29" s="20">
        <f>C22+C28</f>
        <v>21645471.24000001</v>
      </c>
    </row>
    <row r="30" spans="1:7" ht="21" thickTop="1" x14ac:dyDescent="0.3">
      <c r="A30" s="3"/>
      <c r="B30" s="3"/>
      <c r="C30" s="3"/>
    </row>
    <row r="31" spans="1:7" ht="20.25" x14ac:dyDescent="0.3">
      <c r="A31" s="11"/>
      <c r="B31" s="11"/>
      <c r="C31" s="3"/>
    </row>
    <row r="32" spans="1:7" ht="20.25" x14ac:dyDescent="0.3">
      <c r="A32" s="3"/>
      <c r="B32" s="3"/>
      <c r="C32" s="3"/>
    </row>
    <row r="33" spans="1:4" ht="20.25" x14ac:dyDescent="0.3">
      <c r="A33" s="3"/>
      <c r="B33" s="3"/>
      <c r="C33" s="3"/>
    </row>
    <row r="34" spans="1:4" ht="20.25" x14ac:dyDescent="0.3">
      <c r="A34" s="3"/>
      <c r="B34" s="3"/>
      <c r="C34" s="3"/>
    </row>
    <row r="35" spans="1:4" ht="20.25" x14ac:dyDescent="0.3">
      <c r="A35" s="3"/>
      <c r="B35" s="3"/>
      <c r="C35" s="3"/>
    </row>
    <row r="36" spans="1:4" ht="20.25" x14ac:dyDescent="0.3">
      <c r="A36" s="21" t="s">
        <v>26</v>
      </c>
      <c r="B36" s="26" t="s">
        <v>27</v>
      </c>
      <c r="C36" s="26"/>
      <c r="D36" s="1"/>
    </row>
    <row r="37" spans="1:4" ht="18.75" x14ac:dyDescent="0.25">
      <c r="A37" s="22" t="s">
        <v>28</v>
      </c>
      <c r="B37" s="27" t="s">
        <v>29</v>
      </c>
      <c r="C37" s="27"/>
      <c r="D37" s="1"/>
    </row>
    <row r="38" spans="1:4" ht="20.25" x14ac:dyDescent="0.3">
      <c r="A38" s="23"/>
      <c r="B38" s="23"/>
      <c r="C38" s="23"/>
    </row>
    <row r="39" spans="1:4" ht="18.75" x14ac:dyDescent="0.3">
      <c r="A39" s="24"/>
      <c r="B39" s="24"/>
      <c r="C39" s="24"/>
    </row>
  </sheetData>
  <mergeCells count="8">
    <mergeCell ref="A38:C38"/>
    <mergeCell ref="A39:C39"/>
    <mergeCell ref="A3:C3"/>
    <mergeCell ref="A4:C4"/>
    <mergeCell ref="A5:C5"/>
    <mergeCell ref="A6:C6"/>
    <mergeCell ref="B36:C36"/>
    <mergeCell ref="B37:C37"/>
  </mergeCells>
  <pageMargins left="0.7" right="0.7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2025-07-08T15:10:38Z</cp:lastPrinted>
  <dcterms:created xsi:type="dcterms:W3CDTF">2025-07-08T15:09:09Z</dcterms:created>
  <dcterms:modified xsi:type="dcterms:W3CDTF">2025-07-09T19:17:27Z</dcterms:modified>
</cp:coreProperties>
</file>