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AGOSTO 20225\"/>
    </mc:Choice>
  </mc:AlternateContent>
  <xr:revisionPtr revIDLastSave="0" documentId="13_ncr:1_{7128D5AF-F69D-4838-A6E7-E8DD69EF74DA}" xr6:coauthVersionLast="47" xr6:coauthVersionMax="47" xr10:uidLastSave="{00000000-0000-0000-0000-000000000000}"/>
  <bookViews>
    <workbookView xWindow="-120" yWindow="-120" windowWidth="29040" windowHeight="15720" xr2:uid="{06D8AAAA-9D62-4F3D-8930-2B0B29390E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1" i="1"/>
  <c r="C22" i="1" s="1"/>
  <c r="C29" i="1" s="1"/>
  <c r="C16" i="1"/>
  <c r="C13" i="1"/>
  <c r="C17" i="1" l="1"/>
</calcChain>
</file>

<file path=xl/sharedStrings.xml><?xml version="1.0" encoding="utf-8"?>
<sst xmlns="http://schemas.openxmlformats.org/spreadsheetml/2006/main" count="30" uniqueCount="30">
  <si>
    <t>RNC 430-131113
809-638-5054
Info@digera.gob.do</t>
  </si>
  <si>
    <t>Dirección General de Riesgos Agropecuarios (DIGERA)</t>
  </si>
  <si>
    <t>Balance General</t>
  </si>
  <si>
    <t>Al 31 de Agosto del 2025</t>
  </si>
  <si>
    <t>(Valores en RD$)</t>
  </si>
  <si>
    <t>Activos</t>
  </si>
  <si>
    <t>Activos corrientes</t>
  </si>
  <si>
    <t xml:space="preserve">  Efectivo y equivalente de efectivo</t>
  </si>
  <si>
    <t xml:space="preserve">  Inventarios</t>
  </si>
  <si>
    <t xml:space="preserve">  Pagos anticipados </t>
  </si>
  <si>
    <t>Total activos corrientes</t>
  </si>
  <si>
    <t>Activos no corrientes</t>
  </si>
  <si>
    <t xml:space="preserve">  Propiedad, planta y equipo neto</t>
  </si>
  <si>
    <t>Total activos no corrientes</t>
  </si>
  <si>
    <t>Total activos</t>
  </si>
  <si>
    <t>Pasivos</t>
  </si>
  <si>
    <t>Pasivos corrientes</t>
  </si>
  <si>
    <t xml:space="preserve">  Cuentas por pagar a corto plazo </t>
  </si>
  <si>
    <t>Total pasivos corrientes</t>
  </si>
  <si>
    <t>Total pasivos</t>
  </si>
  <si>
    <t>Patrimonio</t>
  </si>
  <si>
    <t>Capital</t>
  </si>
  <si>
    <t>Resultados positivos (ahorro)/negativo (desahorro)</t>
  </si>
  <si>
    <t>Resultados acumulados</t>
  </si>
  <si>
    <t>Total patrimonio</t>
  </si>
  <si>
    <t>Total pasivo y patrimonio</t>
  </si>
  <si>
    <t>Lucy Tania de León Núñez</t>
  </si>
  <si>
    <t>Luis German Perez Bidó</t>
  </si>
  <si>
    <t xml:space="preserve">Enc. División de Contabilidad                  </t>
  </si>
  <si>
    <t>Enc. Dpto.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</si>
</sst>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2" fillId="0" borderId="0" xfId="0" applyFont="1" applyAlignment="1">
      <alignment horizontal="right"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164" fontId="4" fillId="2" borderId="0" xfId="1" applyNumberFormat="1" applyFont="1" applyFill="1" applyAlignment="1">
      <alignment vertical="center"/>
    </xf>
    <xf numFmtId="4" fontId="0" fillId="0" borderId="0" xfId="0" applyNumberFormat="1"/>
    <xf numFmtId="164" fontId="8" fillId="2" borderId="0" xfId="1" applyNumberFormat="1" applyFont="1" applyFill="1"/>
    <xf numFmtId="43" fontId="0" fillId="0" borderId="0" xfId="0" applyNumberFormat="1"/>
    <xf numFmtId="0" fontId="5" fillId="2" borderId="0" xfId="0" applyFont="1" applyFill="1"/>
    <xf numFmtId="3" fontId="5" fillId="2" borderId="1" xfId="1" applyNumberFormat="1" applyFont="1" applyFill="1" applyBorder="1"/>
    <xf numFmtId="3" fontId="4" fillId="2" borderId="0" xfId="1" applyNumberFormat="1" applyFont="1" applyFill="1"/>
    <xf numFmtId="3" fontId="5" fillId="2" borderId="2" xfId="1" applyNumberFormat="1" applyFont="1" applyFill="1" applyBorder="1"/>
    <xf numFmtId="3" fontId="0" fillId="0" borderId="0" xfId="0" applyNumberFormat="1"/>
    <xf numFmtId="3" fontId="5" fillId="2" borderId="3" xfId="1" applyNumberFormat="1" applyFont="1" applyFill="1" applyBorder="1"/>
    <xf numFmtId="43" fontId="0" fillId="0" borderId="0" xfId="1" applyFont="1"/>
    <xf numFmtId="164" fontId="4" fillId="2" borderId="0" xfId="1" applyNumberFormat="1" applyFont="1" applyFill="1"/>
    <xf numFmtId="164" fontId="5" fillId="2" borderId="1" xfId="1" applyNumberFormat="1" applyFont="1" applyFill="1" applyBorder="1"/>
    <xf numFmtId="3" fontId="5" fillId="2" borderId="2" xfId="0" applyNumberFormat="1" applyFont="1" applyFill="1" applyBorder="1"/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238125</xdr:rowOff>
    </xdr:from>
    <xdr:to>
      <xdr:col>0</xdr:col>
      <xdr:colOff>2105025</xdr:colOff>
      <xdr:row>1</xdr:row>
      <xdr:rowOff>289684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452E2B-8EEC-4FFF-AD91-999919206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38125"/>
          <a:ext cx="20193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6F308-65E1-4668-85B7-1DCB01600D03}">
  <dimension ref="A1:G39"/>
  <sheetViews>
    <sheetView tabSelected="1" view="pageBreakPreview" topLeftCell="A2" zoomScale="60" zoomScaleNormal="100" workbookViewId="0">
      <selection activeCell="F11" sqref="F11"/>
    </sheetView>
  </sheetViews>
  <sheetFormatPr baseColWidth="10" defaultColWidth="9.140625" defaultRowHeight="15" x14ac:dyDescent="0.25"/>
  <cols>
    <col min="1" max="1" width="78.5703125" customWidth="1"/>
    <col min="2" max="2" width="8.28515625" customWidth="1"/>
    <col min="3" max="3" width="24.7109375" customWidth="1"/>
    <col min="4" max="4" width="23" customWidth="1"/>
    <col min="5" max="5" width="20.5703125" customWidth="1"/>
    <col min="6" max="6" width="25.85546875" customWidth="1"/>
    <col min="7" max="7" width="11.5703125" bestFit="1" customWidth="1"/>
  </cols>
  <sheetData>
    <row r="1" spans="1:7" ht="57.75" customHeight="1" x14ac:dyDescent="0.25">
      <c r="A1" s="1"/>
      <c r="B1" s="1"/>
      <c r="C1" s="1"/>
    </row>
    <row r="2" spans="1:7" ht="47.25" x14ac:dyDescent="0.25">
      <c r="A2" s="1"/>
      <c r="B2" s="1"/>
      <c r="C2" s="2" t="s">
        <v>0</v>
      </c>
    </row>
    <row r="3" spans="1:7" ht="22.5" x14ac:dyDescent="0.3">
      <c r="A3" s="25" t="s">
        <v>1</v>
      </c>
      <c r="B3" s="25"/>
      <c r="C3" s="25"/>
    </row>
    <row r="4" spans="1:7" ht="22.5" x14ac:dyDescent="0.3">
      <c r="A4" s="25" t="s">
        <v>2</v>
      </c>
      <c r="B4" s="25"/>
      <c r="C4" s="25"/>
    </row>
    <row r="5" spans="1:7" ht="22.5" x14ac:dyDescent="0.3">
      <c r="A5" s="25" t="s">
        <v>3</v>
      </c>
      <c r="B5" s="25"/>
      <c r="C5" s="25"/>
    </row>
    <row r="6" spans="1:7" ht="22.5" x14ac:dyDescent="0.3">
      <c r="A6" s="25" t="s">
        <v>4</v>
      </c>
      <c r="B6" s="25"/>
      <c r="C6" s="25"/>
    </row>
    <row r="7" spans="1:7" ht="20.25" x14ac:dyDescent="0.3">
      <c r="A7" s="3"/>
      <c r="B7" s="3"/>
      <c r="C7" s="4">
        <v>2025</v>
      </c>
    </row>
    <row r="8" spans="1:7" ht="20.25" x14ac:dyDescent="0.3">
      <c r="A8" s="5" t="s">
        <v>5</v>
      </c>
      <c r="B8" s="5"/>
      <c r="C8" s="3"/>
    </row>
    <row r="9" spans="1:7" ht="20.25" x14ac:dyDescent="0.3">
      <c r="A9" s="6" t="s">
        <v>6</v>
      </c>
      <c r="B9" s="6"/>
      <c r="C9" s="3"/>
    </row>
    <row r="10" spans="1:7" ht="20.25" x14ac:dyDescent="0.3">
      <c r="A10" s="3" t="s">
        <v>7</v>
      </c>
      <c r="B10" s="3"/>
      <c r="C10" s="7">
        <v>9646462.9499999993</v>
      </c>
      <c r="D10" s="8"/>
    </row>
    <row r="11" spans="1:7" ht="20.25" x14ac:dyDescent="0.3">
      <c r="A11" s="3" t="s">
        <v>8</v>
      </c>
      <c r="B11" s="3"/>
      <c r="C11" s="9">
        <v>604626.57234501</v>
      </c>
      <c r="D11" s="8"/>
    </row>
    <row r="12" spans="1:7" ht="21" thickBot="1" x14ac:dyDescent="0.35">
      <c r="A12" s="3" t="s">
        <v>9</v>
      </c>
      <c r="B12" s="3"/>
      <c r="C12" s="9">
        <v>702714.39747553808</v>
      </c>
      <c r="D12" s="10"/>
      <c r="E12" s="10"/>
      <c r="F12" s="10"/>
      <c r="G12" s="10"/>
    </row>
    <row r="13" spans="1:7" ht="21" thickBot="1" x14ac:dyDescent="0.35">
      <c r="A13" s="11" t="s">
        <v>10</v>
      </c>
      <c r="B13" s="11"/>
      <c r="C13" s="12">
        <f>SUM(C10:C12)</f>
        <v>10953803.919820549</v>
      </c>
      <c r="D13" s="10"/>
    </row>
    <row r="14" spans="1:7" ht="20.25" x14ac:dyDescent="0.3">
      <c r="A14" s="6" t="s">
        <v>11</v>
      </c>
      <c r="B14" s="6"/>
      <c r="C14" s="13"/>
    </row>
    <row r="15" spans="1:7" ht="21" thickBot="1" x14ac:dyDescent="0.35">
      <c r="A15" s="3" t="s">
        <v>12</v>
      </c>
      <c r="B15" s="3"/>
      <c r="C15" s="9">
        <v>3907822.26</v>
      </c>
    </row>
    <row r="16" spans="1:7" ht="21" thickBot="1" x14ac:dyDescent="0.35">
      <c r="A16" s="11" t="s">
        <v>13</v>
      </c>
      <c r="B16" s="11"/>
      <c r="C16" s="12">
        <f>SUM(C15:C15)</f>
        <v>3907822.26</v>
      </c>
    </row>
    <row r="17" spans="1:6" ht="21" thickBot="1" x14ac:dyDescent="0.35">
      <c r="A17" s="11" t="s">
        <v>14</v>
      </c>
      <c r="B17" s="11"/>
      <c r="C17" s="14">
        <f>+C16+C13</f>
        <v>14861626.179820549</v>
      </c>
    </row>
    <row r="18" spans="1:6" ht="21" thickTop="1" x14ac:dyDescent="0.3">
      <c r="A18" s="5" t="s">
        <v>15</v>
      </c>
      <c r="B18" s="5"/>
      <c r="C18" s="13"/>
    </row>
    <row r="19" spans="1:6" ht="20.25" x14ac:dyDescent="0.3">
      <c r="A19" s="6" t="s">
        <v>16</v>
      </c>
      <c r="B19" s="6"/>
      <c r="C19" s="13"/>
      <c r="D19" s="15"/>
    </row>
    <row r="20" spans="1:6" ht="21" thickBot="1" x14ac:dyDescent="0.35">
      <c r="A20" s="3" t="s">
        <v>17</v>
      </c>
      <c r="B20" s="3"/>
      <c r="C20" s="14">
        <v>903516916.30000007</v>
      </c>
    </row>
    <row r="21" spans="1:6" ht="21.75" thickTop="1" thickBot="1" x14ac:dyDescent="0.35">
      <c r="A21" s="11" t="s">
        <v>18</v>
      </c>
      <c r="B21" s="11"/>
      <c r="C21" s="12">
        <f>SUM(C20:C20)</f>
        <v>903516916.30000007</v>
      </c>
    </row>
    <row r="22" spans="1:6" ht="21" thickBot="1" x14ac:dyDescent="0.35">
      <c r="A22" s="11" t="s">
        <v>19</v>
      </c>
      <c r="B22" s="11"/>
      <c r="C22" s="16">
        <f>C21</f>
        <v>903516916.30000007</v>
      </c>
      <c r="F22" s="17"/>
    </row>
    <row r="23" spans="1:6" ht="20.25" x14ac:dyDescent="0.3">
      <c r="A23" s="3"/>
      <c r="B23" s="3"/>
      <c r="C23" s="13"/>
      <c r="D23" s="15"/>
      <c r="F23" s="15"/>
    </row>
    <row r="24" spans="1:6" ht="20.25" x14ac:dyDescent="0.3">
      <c r="A24" s="11" t="s">
        <v>20</v>
      </c>
      <c r="B24" s="11"/>
      <c r="C24" s="13"/>
      <c r="D24" s="15"/>
      <c r="F24" s="17"/>
    </row>
    <row r="25" spans="1:6" ht="20.25" x14ac:dyDescent="0.3">
      <c r="A25" s="3" t="s">
        <v>21</v>
      </c>
      <c r="B25" s="3"/>
      <c r="C25" s="18">
        <v>150000000</v>
      </c>
      <c r="D25" s="10"/>
      <c r="F25" s="17"/>
    </row>
    <row r="26" spans="1:6" ht="20.25" x14ac:dyDescent="0.3">
      <c r="A26" s="3" t="s">
        <v>22</v>
      </c>
      <c r="B26" s="3"/>
      <c r="C26" s="18">
        <v>-133256.65000000037</v>
      </c>
      <c r="D26" s="10"/>
      <c r="E26" s="10"/>
      <c r="F26" s="17"/>
    </row>
    <row r="27" spans="1:6" ht="21" thickBot="1" x14ac:dyDescent="0.35">
      <c r="A27" s="3" t="s">
        <v>23</v>
      </c>
      <c r="B27" s="3"/>
      <c r="C27" s="18">
        <v>-1038522033.47018</v>
      </c>
      <c r="D27" s="10"/>
      <c r="E27" s="10"/>
      <c r="F27" s="17"/>
    </row>
    <row r="28" spans="1:6" ht="21" thickBot="1" x14ac:dyDescent="0.35">
      <c r="A28" s="11" t="s">
        <v>24</v>
      </c>
      <c r="B28" s="11"/>
      <c r="C28" s="19">
        <f>SUM(C25:C27)</f>
        <v>-888655290.12018001</v>
      </c>
      <c r="F28" s="17"/>
    </row>
    <row r="29" spans="1:6" ht="21" thickBot="1" x14ac:dyDescent="0.35">
      <c r="A29" s="11" t="s">
        <v>25</v>
      </c>
      <c r="B29" s="11"/>
      <c r="C29" s="20">
        <f>C22+C28</f>
        <v>14861626.179820061</v>
      </c>
    </row>
    <row r="30" spans="1:6" ht="21" thickTop="1" x14ac:dyDescent="0.3">
      <c r="A30" s="3"/>
      <c r="B30" s="3"/>
      <c r="C30" s="3"/>
    </row>
    <row r="31" spans="1:6" ht="20.25" x14ac:dyDescent="0.3">
      <c r="A31" s="11"/>
      <c r="B31" s="11"/>
      <c r="C31" s="3"/>
    </row>
    <row r="32" spans="1:6" ht="20.25" x14ac:dyDescent="0.3">
      <c r="A32" s="3"/>
      <c r="B32" s="3"/>
      <c r="C32" s="3"/>
    </row>
    <row r="33" spans="1:3" ht="20.25" x14ac:dyDescent="0.3">
      <c r="A33" s="3"/>
      <c r="B33" s="3"/>
      <c r="C33" s="3"/>
    </row>
    <row r="34" spans="1:3" ht="20.25" x14ac:dyDescent="0.3">
      <c r="A34" s="3"/>
      <c r="B34" s="3"/>
      <c r="C34" s="3"/>
    </row>
    <row r="35" spans="1:3" ht="20.25" x14ac:dyDescent="0.3">
      <c r="A35" s="3"/>
      <c r="B35" s="3"/>
      <c r="C35" s="3"/>
    </row>
    <row r="36" spans="1:3" ht="20.25" x14ac:dyDescent="0.3">
      <c r="A36" s="21" t="s">
        <v>26</v>
      </c>
      <c r="B36" s="26" t="s">
        <v>27</v>
      </c>
      <c r="C36" s="26"/>
    </row>
    <row r="37" spans="1:3" ht="18.75" x14ac:dyDescent="0.25">
      <c r="A37" s="22" t="s">
        <v>28</v>
      </c>
      <c r="B37" s="27" t="s">
        <v>29</v>
      </c>
      <c r="C37" s="27"/>
    </row>
    <row r="38" spans="1:3" ht="20.25" x14ac:dyDescent="0.3">
      <c r="A38" s="23"/>
      <c r="B38" s="23"/>
      <c r="C38" s="23"/>
    </row>
    <row r="39" spans="1:3" ht="18.75" x14ac:dyDescent="0.3">
      <c r="A39" s="24"/>
      <c r="B39" s="24"/>
      <c r="C39" s="24"/>
    </row>
  </sheetData>
  <mergeCells count="8">
    <mergeCell ref="A38:C38"/>
    <mergeCell ref="A39:C39"/>
    <mergeCell ref="A3:C3"/>
    <mergeCell ref="A4:C4"/>
    <mergeCell ref="A5:C5"/>
    <mergeCell ref="A6:C6"/>
    <mergeCell ref="B36:C36"/>
    <mergeCell ref="B37:C37"/>
  </mergeCells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2025-09-01T18:42:35Z</cp:lastPrinted>
  <dcterms:created xsi:type="dcterms:W3CDTF">2025-09-01T15:44:50Z</dcterms:created>
  <dcterms:modified xsi:type="dcterms:W3CDTF">2025-09-01T18:44:13Z</dcterms:modified>
</cp:coreProperties>
</file>