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ragob-my.sharepoint.com/personal/rrhh_digera_gob_do/Documents/Escritorio/NOMINA TRANSPARENCIA  2023/"/>
    </mc:Choice>
  </mc:AlternateContent>
  <xr:revisionPtr revIDLastSave="1" documentId="8_{846046AC-6116-41E9-B453-20CF2D821EFD}" xr6:coauthVersionLast="47" xr6:coauthVersionMax="47" xr10:uidLastSave="{84038FDF-47D7-4C92-9665-480605121BE3}"/>
  <bookViews>
    <workbookView xWindow="-120" yWindow="-120" windowWidth="29040" windowHeight="15840" xr2:uid="{00000000-000D-0000-FFFF-FFFF00000000}"/>
  </bookViews>
  <sheets>
    <sheet name="Reporte de nomina Fijos enero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1" i="1" l="1"/>
  <c r="K25" i="1"/>
  <c r="M25" i="1"/>
  <c r="L25" i="1"/>
  <c r="H52" i="1"/>
  <c r="M65" i="1"/>
  <c r="L65" i="1"/>
  <c r="K65" i="1"/>
  <c r="J65" i="1"/>
  <c r="H65" i="1"/>
  <c r="G65" i="1"/>
  <c r="E65" i="1"/>
  <c r="I31" i="1"/>
  <c r="J25" i="1"/>
  <c r="M19" i="1"/>
  <c r="L19" i="1"/>
  <c r="K19" i="1"/>
  <c r="J19" i="1"/>
  <c r="I19" i="1"/>
  <c r="H19" i="1"/>
  <c r="G19" i="1"/>
  <c r="E19" i="1"/>
  <c r="M31" i="1"/>
  <c r="L31" i="1"/>
  <c r="K31" i="1"/>
  <c r="J31" i="1"/>
  <c r="G31" i="1"/>
  <c r="E31" i="1"/>
  <c r="M51" i="1"/>
  <c r="L51" i="1"/>
  <c r="K51" i="1"/>
  <c r="J51" i="1"/>
  <c r="I51" i="1"/>
  <c r="G51" i="1"/>
  <c r="E51" i="1"/>
</calcChain>
</file>

<file path=xl/sharedStrings.xml><?xml version="1.0" encoding="utf-8"?>
<sst xmlns="http://schemas.openxmlformats.org/spreadsheetml/2006/main" count="178" uniqueCount="85">
  <si>
    <t>Nombre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</si>
  <si>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</si>
  <si>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</si>
  <si>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</si>
  <si>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</si>
  <si>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</si>
  <si>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</si>
  <si>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</si>
  <si>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</si>
  <si>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</si>
  <si>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</si>
  <si>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DIRECCION GENERAL DE RIESGOS AGROPECUARIOS (TR)</t>
  </si>
  <si>
    <t>KOHURIS HENRIQUEZ DISLA</t>
  </si>
  <si>
    <t>DIRECTOR GENERAL</t>
  </si>
  <si>
    <t>ALIDA MARINA CASTILLO FERNANDEZ</t>
  </si>
  <si>
    <t>ASISTENTE DEL DIRECTOR</t>
  </si>
  <si>
    <t>LEONARDO RAMOS RAMOS</t>
  </si>
  <si>
    <t>RAFAEL OCTAVIO FERNANDEZ TEJADA</t>
  </si>
  <si>
    <t>ARTURO RAMIREZ CASTILLO</t>
  </si>
  <si>
    <t xml:space="preserve">Subtotal </t>
  </si>
  <si>
    <t>DIVISION DE COMUNICACIONES</t>
  </si>
  <si>
    <t>JEREMY GABRIEL DAVILA AMARO</t>
  </si>
  <si>
    <t>CRISTAL DARMERY BAUTISTA RAMIREZ</t>
  </si>
  <si>
    <t>DIVISION DE TECNOLOGIAS DE LA INFORMACION Y COMUNICACION</t>
  </si>
  <si>
    <t>YEUDYS ALBERTO SIERRA PEREZ</t>
  </si>
  <si>
    <t>DEPARTAMENTO ADMINISTRATIVO Y FINANCIERO</t>
  </si>
  <si>
    <t>ARISLEDY GARCIA ALCANTARA</t>
  </si>
  <si>
    <t>ALFREDO ACOSTA LOPEZ</t>
  </si>
  <si>
    <t>SUPERVISOR DE SEGURIDAD</t>
  </si>
  <si>
    <t>ASDRUVAL ANTONIO MONTILLA VALDEZ</t>
  </si>
  <si>
    <t>ASESOR FINANCIERO</t>
  </si>
  <si>
    <t>CHOFER</t>
  </si>
  <si>
    <t>DIANA JOSELIN VALDEZ CHAER</t>
  </si>
  <si>
    <t>SECRETARIA</t>
  </si>
  <si>
    <t>DAMARYS HERNANDEZ DE LA ROSA</t>
  </si>
  <si>
    <t>CONSERJE</t>
  </si>
  <si>
    <t>FELINO HERNANDEZ MANZANILLO</t>
  </si>
  <si>
    <t>JUAN FRANCISCO PAULA</t>
  </si>
  <si>
    <t>MENSAJERO INTERNO</t>
  </si>
  <si>
    <t>LUZ DEL ALBA CELESTE RODRIGUEZ JIME</t>
  </si>
  <si>
    <t>SOLMARIS LEMOS VARGAS</t>
  </si>
  <si>
    <t>SANTO HERIBERTO PEGUERO BAEZ</t>
  </si>
  <si>
    <t>OLIVER FRANCISCO PEREZ QUEZADA</t>
  </si>
  <si>
    <t>MENSAJERO EXTERNO</t>
  </si>
  <si>
    <t>MILAGROS ALTAGRACIA REYES ROCHA</t>
  </si>
  <si>
    <t>YESSENIA DE LA CRUZ TAPIA</t>
  </si>
  <si>
    <t>JUAN MIGUEL BAEZ RAMIREZ</t>
  </si>
  <si>
    <t>ANALISTA SISTEMAS INFORMATICO</t>
  </si>
  <si>
    <t>SIMON ALBERTO RIVERA OVIEDO</t>
  </si>
  <si>
    <t>YANEYRI DIAZ JIMENEZ</t>
  </si>
  <si>
    <t>DEPARTAMENTO DE SERVICIO Y ASESORIA AL PRODUCTOR</t>
  </si>
  <si>
    <t>ANA YUBERIS MINIER VALERIO</t>
  </si>
  <si>
    <t>HERMINIA DIAZ CUEVAS</t>
  </si>
  <si>
    <t>JOSE MIGUEL FELIZ</t>
  </si>
  <si>
    <t>GERMAN FABIO PEREZ TAVAREZ</t>
  </si>
  <si>
    <t>VANESA DE OLEO FULCAR</t>
  </si>
  <si>
    <t>YEURY ANTONIO FLORENTINO DE LEON</t>
  </si>
  <si>
    <t>FELICIA JOCELIN LOPEZ MATOS</t>
  </si>
  <si>
    <t xml:space="preserve">Total por Programacion: </t>
  </si>
  <si>
    <t>Categoria del Servidor</t>
  </si>
  <si>
    <t>Genero</t>
  </si>
  <si>
    <t>Nómina de Sueldos - Empleados Fijos</t>
  </si>
  <si>
    <t xml:space="preserve">AUXILIAR ADMINISTRATIVA </t>
  </si>
  <si>
    <t xml:space="preserve">AUXILIAR ADMINISTRATIVO </t>
  </si>
  <si>
    <t>ASESOR DE SEGURO AGROPECUARIO ESTE</t>
  </si>
  <si>
    <t>ASESOR DE SEGURO AGROPECUARIO NORTE</t>
  </si>
  <si>
    <t xml:space="preserve">ASESOR DEL DIRECTOR </t>
  </si>
  <si>
    <t>FOTOGRAFO</t>
  </si>
  <si>
    <t>DISEÑADORA GRAFICA</t>
  </si>
  <si>
    <t>PROGRAMADOR COMPUTADORA</t>
  </si>
  <si>
    <t>AUXILIAR DE ATENCION AL CIUDADANO</t>
  </si>
  <si>
    <t xml:space="preserve">Dirección General de Riesgos Agropecuarios </t>
  </si>
  <si>
    <t>FIJO</t>
  </si>
  <si>
    <t>M</t>
  </si>
  <si>
    <t>F</t>
  </si>
  <si>
    <t>DEPARTAMENTO TECNICO DE SEGURO AGROPECUARIO</t>
  </si>
  <si>
    <t xml:space="preserve">GABRIEL DE LOS SANTOS </t>
  </si>
  <si>
    <t xml:space="preserve">                                                                      </t>
  </si>
  <si>
    <t>MIRANDA MELISSA RODRIGUEZ ROSARIO</t>
  </si>
  <si>
    <t>ASISTENTE FINANCIERA</t>
  </si>
  <si>
    <t>CANDY DANIELYS DE LA CRUZ RAMIREZ</t>
  </si>
  <si>
    <t>ADONIS DIAZ PERALTA</t>
  </si>
  <si>
    <t>ROSA YAMILEX JIMENEZ JAQUEZ</t>
  </si>
  <si>
    <t>JOSE ANTONIO LANFRANCO CABRERA</t>
  </si>
  <si>
    <r>
      <t>Correspondiente al mes de Febrero</t>
    </r>
    <r>
      <rPr>
        <b/>
        <sz val="14"/>
        <color rgb="FFFF0000"/>
        <rFont val="Fira Sans"/>
        <family val="2"/>
      </rPr>
      <t xml:space="preserve"> </t>
    </r>
    <r>
      <rPr>
        <b/>
        <sz val="14"/>
        <rFont val="Fira Sans"/>
        <family val="2"/>
      </rPr>
      <t>del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</si>
</sst>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Fira Sans"/>
      <family val="2"/>
    </font>
    <font>
      <b/>
      <sz val="14"/>
      <color rgb="FFFF0000"/>
      <name val="Fira Sans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4" fontId="0" fillId="0" borderId="0" xfId="0" applyNumberFormat="1"/>
    <xf numFmtId="0" fontId="13" fillId="33" borderId="0" xfId="0" applyFont="1" applyFill="1" applyAlignment="1">
      <alignment horizontal="center" vertical="center"/>
    </xf>
    <xf numFmtId="0" fontId="0" fillId="34" borderId="0" xfId="0" applyFill="1"/>
    <xf numFmtId="0" fontId="20" fillId="0" borderId="0" xfId="0" applyFont="1"/>
    <xf numFmtId="0" fontId="20" fillId="0" borderId="0" xfId="0" applyFont="1" applyAlignment="1">
      <alignment wrapText="1"/>
    </xf>
    <xf numFmtId="0" fontId="0" fillId="0" borderId="0" xfId="0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4" fontId="21" fillId="0" borderId="0" xfId="0" applyNumberFormat="1" applyFont="1"/>
    <xf numFmtId="3" fontId="0" fillId="0" borderId="0" xfId="0" applyNumberFormat="1"/>
    <xf numFmtId="3" fontId="21" fillId="0" borderId="0" xfId="0" applyNumberFormat="1" applyFont="1"/>
    <xf numFmtId="0" fontId="18" fillId="34" borderId="0" xfId="0" applyFont="1" applyFill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2085975</xdr:colOff>
      <xdr:row>0</xdr:row>
      <xdr:rowOff>104775</xdr:rowOff>
    </xdr:from>
    <xdr:to>
      <xdr:col>3</xdr:col>
      <xdr:colOff>364499</xdr:colOff>
      <xdr:row>5</xdr:row>
      <xdr:rowOff>55567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CE3A9F-BF03-48B6-9F48-9C81AD6CA9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52" b="27562"/>
        <a:stretch/>
      </xdr:blipFill>
      <xdr:spPr>
        <a:xfrm>
          <a:off x="6172200" y="104775"/>
          <a:ext cx="2078999" cy="9032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8"/>
  <sheetViews>
    <sheetView tabSelected="1" topLeftCell="A2" workbookViewId="0">
      <selection activeCell="A8" sqref="A8:M8"/>
    </sheetView>
  </sheetViews>
  <sheetFormatPr baseColWidth="10" defaultRowHeight="15" x14ac:dyDescent="0.25"/>
  <cols>
    <col min="1" max="1" width="61.28515625" bestFit="1" customWidth="1"/>
    <col min="2" max="2" width="36.28515625" customWidth="1"/>
    <col min="3" max="3" width="20.7109375" bestFit="1" customWidth="1"/>
    <col min="4" max="4" width="9.85546875" customWidth="1"/>
    <col min="5" max="5" width="12.85546875" bestFit="1" customWidth="1"/>
    <col min="6" max="6" width="9.5703125" bestFit="1" customWidth="1"/>
    <col min="7" max="7" width="11.7109375" bestFit="1" customWidth="1"/>
    <col min="8" max="8" width="9.140625" bestFit="1" customWidth="1"/>
    <col min="9" max="9" width="10.140625" bestFit="1" customWidth="1"/>
    <col min="10" max="10" width="9.140625" bestFit="1" customWidth="1"/>
    <col min="11" max="11" width="11" bestFit="1" customWidth="1"/>
    <col min="12" max="12" width="10.5703125" bestFit="1" customWidth="1"/>
    <col min="13" max="13" width="12.7109375" bestFit="1" customWidth="1"/>
  </cols>
  <sheetData>
    <row r="1" spans="1:13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8.75" x14ac:dyDescent="0.25">
      <c r="A6" s="12" t="s">
        <v>71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18.75" x14ac:dyDescent="0.25">
      <c r="A7" s="12" t="s">
        <v>61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ht="18.75" x14ac:dyDescent="0.25">
      <c r="A8" s="12" t="s">
        <v>84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33.75" customHeight="1" x14ac:dyDescent="0.25">
      <c r="A10" s="2" t="s">
        <v>0</v>
      </c>
      <c r="B10" s="2" t="s">
        <v>1</v>
      </c>
      <c r="C10" s="2" t="s">
        <v>59</v>
      </c>
      <c r="D10" s="2" t="s">
        <v>60</v>
      </c>
      <c r="E10" s="2" t="s">
        <v>2</v>
      </c>
      <c r="F10" s="2" t="s">
        <v>3</v>
      </c>
      <c r="G10" s="2" t="s">
        <v>4</v>
      </c>
      <c r="H10" s="2" t="s">
        <v>5</v>
      </c>
      <c r="I10" s="2" t="s">
        <v>6</v>
      </c>
      <c r="J10" s="2" t="s">
        <v>7</v>
      </c>
      <c r="K10" s="2" t="s">
        <v>8</v>
      </c>
      <c r="L10" s="2" t="s">
        <v>9</v>
      </c>
      <c r="M10" s="2" t="s">
        <v>10</v>
      </c>
    </row>
    <row r="12" spans="1:13" x14ac:dyDescent="0.25">
      <c r="A12" t="s">
        <v>11</v>
      </c>
    </row>
    <row r="13" spans="1:13" ht="15.75" x14ac:dyDescent="0.25">
      <c r="A13" t="s">
        <v>12</v>
      </c>
      <c r="B13" s="4" t="s">
        <v>13</v>
      </c>
      <c r="C13" s="6" t="s">
        <v>72</v>
      </c>
      <c r="D13" t="s">
        <v>73</v>
      </c>
      <c r="E13" s="1">
        <v>225000</v>
      </c>
      <c r="F13">
        <v>0</v>
      </c>
      <c r="G13" s="1">
        <v>225000</v>
      </c>
      <c r="H13" s="1">
        <v>6457.5</v>
      </c>
      <c r="I13" s="1">
        <v>41797.14</v>
      </c>
      <c r="J13" s="1">
        <v>5685.41</v>
      </c>
      <c r="K13">
        <v>25</v>
      </c>
      <c r="L13" s="1">
        <v>53965.05</v>
      </c>
      <c r="M13" s="1">
        <v>171034.95</v>
      </c>
    </row>
    <row r="14" spans="1:13" ht="15.75" x14ac:dyDescent="0.25">
      <c r="A14" t="s">
        <v>14</v>
      </c>
      <c r="B14" s="4" t="s">
        <v>15</v>
      </c>
      <c r="C14" s="6" t="s">
        <v>72</v>
      </c>
      <c r="D14" t="s">
        <v>74</v>
      </c>
      <c r="E14" s="1">
        <v>50000</v>
      </c>
      <c r="F14">
        <v>0</v>
      </c>
      <c r="G14" s="1">
        <v>50000</v>
      </c>
      <c r="H14" s="1">
        <v>1435</v>
      </c>
      <c r="I14" s="1">
        <v>1854</v>
      </c>
      <c r="J14" s="1">
        <v>1520</v>
      </c>
      <c r="K14" s="1">
        <v>4955.8500000000004</v>
      </c>
      <c r="L14" s="1">
        <v>9764.85</v>
      </c>
      <c r="M14" s="1">
        <v>40235.15</v>
      </c>
    </row>
    <row r="15" spans="1:13" ht="15.75" x14ac:dyDescent="0.25">
      <c r="A15" t="s">
        <v>78</v>
      </c>
      <c r="B15" s="4" t="s">
        <v>79</v>
      </c>
      <c r="C15" s="6" t="s">
        <v>72</v>
      </c>
      <c r="D15" t="s">
        <v>74</v>
      </c>
      <c r="E15" s="1">
        <v>50000</v>
      </c>
      <c r="F15">
        <v>0</v>
      </c>
      <c r="G15" s="1">
        <v>50000</v>
      </c>
      <c r="H15" s="1">
        <v>1435</v>
      </c>
      <c r="I15" s="1">
        <v>1854</v>
      </c>
      <c r="J15" s="1">
        <v>1520</v>
      </c>
      <c r="K15">
        <v>25</v>
      </c>
      <c r="L15" s="1">
        <v>4834</v>
      </c>
      <c r="M15" s="1">
        <v>45166</v>
      </c>
    </row>
    <row r="16" spans="1:13" ht="31.5" x14ac:dyDescent="0.25">
      <c r="A16" t="s">
        <v>16</v>
      </c>
      <c r="B16" s="5" t="s">
        <v>65</v>
      </c>
      <c r="C16" s="6" t="s">
        <v>72</v>
      </c>
      <c r="D16" t="s">
        <v>73</v>
      </c>
      <c r="E16" s="1">
        <v>80000</v>
      </c>
      <c r="F16">
        <v>0</v>
      </c>
      <c r="G16" s="1">
        <v>80000</v>
      </c>
      <c r="H16" s="1">
        <v>2296</v>
      </c>
      <c r="I16" s="1">
        <v>7400.87</v>
      </c>
      <c r="J16" s="1">
        <v>2432</v>
      </c>
      <c r="K16">
        <v>804.84</v>
      </c>
      <c r="L16" s="1">
        <v>12933.71</v>
      </c>
      <c r="M16" s="1">
        <v>67066.289999999994</v>
      </c>
    </row>
    <row r="17" spans="1:13" ht="31.5" x14ac:dyDescent="0.25">
      <c r="A17" t="s">
        <v>17</v>
      </c>
      <c r="B17" s="5" t="s">
        <v>65</v>
      </c>
      <c r="C17" s="6" t="s">
        <v>72</v>
      </c>
      <c r="D17" t="s">
        <v>73</v>
      </c>
      <c r="E17" s="1">
        <v>60000</v>
      </c>
      <c r="F17">
        <v>0</v>
      </c>
      <c r="G17" s="1">
        <v>60000</v>
      </c>
      <c r="H17" s="1">
        <v>1722</v>
      </c>
      <c r="I17" s="1">
        <v>3486.68</v>
      </c>
      <c r="J17" s="1">
        <v>1824</v>
      </c>
      <c r="K17">
        <v>25</v>
      </c>
      <c r="L17" s="1">
        <v>7057.68</v>
      </c>
      <c r="M17" s="1">
        <v>52942.32</v>
      </c>
    </row>
    <row r="18" spans="1:13" ht="15.75" x14ac:dyDescent="0.25">
      <c r="A18" t="s">
        <v>18</v>
      </c>
      <c r="B18" s="4" t="s">
        <v>66</v>
      </c>
      <c r="C18" s="6" t="s">
        <v>72</v>
      </c>
      <c r="D18" t="s">
        <v>73</v>
      </c>
      <c r="E18" s="1">
        <v>100000</v>
      </c>
      <c r="F18">
        <v>0</v>
      </c>
      <c r="G18" s="1">
        <v>100000</v>
      </c>
      <c r="H18" s="1">
        <v>2870</v>
      </c>
      <c r="I18" s="1">
        <v>12105.37</v>
      </c>
      <c r="J18" s="1">
        <v>3040</v>
      </c>
      <c r="K18" s="1">
        <v>16685.490000000002</v>
      </c>
      <c r="L18" s="1">
        <v>34700.86</v>
      </c>
      <c r="M18" s="1">
        <v>65299.14</v>
      </c>
    </row>
    <row r="19" spans="1:13" x14ac:dyDescent="0.25">
      <c r="A19" t="s">
        <v>19</v>
      </c>
      <c r="B19">
        <v>6</v>
      </c>
      <c r="C19" s="6"/>
      <c r="E19" s="1">
        <f>SUM(E13:E18)</f>
        <v>565000</v>
      </c>
      <c r="F19">
        <v>0</v>
      </c>
      <c r="G19" s="1">
        <f t="shared" ref="G19:M19" si="0">SUM(G13:G18)</f>
        <v>565000</v>
      </c>
      <c r="H19" s="1">
        <f t="shared" si="0"/>
        <v>16215.5</v>
      </c>
      <c r="I19" s="1">
        <f t="shared" si="0"/>
        <v>68498.06</v>
      </c>
      <c r="J19" s="1">
        <f t="shared" si="0"/>
        <v>16021.41</v>
      </c>
      <c r="K19" s="1">
        <f t="shared" si="0"/>
        <v>22521.18</v>
      </c>
      <c r="L19" s="1">
        <f t="shared" si="0"/>
        <v>123256.14999999998</v>
      </c>
      <c r="M19" s="1">
        <f t="shared" si="0"/>
        <v>441743.85000000003</v>
      </c>
    </row>
    <row r="20" spans="1:13" x14ac:dyDescent="0.25">
      <c r="C20" s="6"/>
      <c r="E20" s="1"/>
    </row>
    <row r="21" spans="1:13" x14ac:dyDescent="0.25">
      <c r="C21" s="6"/>
    </row>
    <row r="22" spans="1:13" x14ac:dyDescent="0.25">
      <c r="A22" t="s">
        <v>20</v>
      </c>
      <c r="C22" s="6"/>
    </row>
    <row r="23" spans="1:13" x14ac:dyDescent="0.25">
      <c r="A23" t="s">
        <v>21</v>
      </c>
      <c r="B23" t="s">
        <v>67</v>
      </c>
      <c r="C23" s="6" t="s">
        <v>72</v>
      </c>
      <c r="D23" t="s">
        <v>73</v>
      </c>
      <c r="E23" s="1">
        <v>36000</v>
      </c>
      <c r="F23">
        <v>0</v>
      </c>
      <c r="G23" s="1">
        <v>36000</v>
      </c>
      <c r="H23" s="1">
        <v>1033.2</v>
      </c>
      <c r="I23">
        <v>0</v>
      </c>
      <c r="J23" s="1">
        <v>1094.4000000000001</v>
      </c>
      <c r="K23">
        <v>225</v>
      </c>
      <c r="L23" s="1">
        <v>2352.6</v>
      </c>
      <c r="M23" s="1">
        <v>33647.4</v>
      </c>
    </row>
    <row r="24" spans="1:13" x14ac:dyDescent="0.25">
      <c r="A24" t="s">
        <v>22</v>
      </c>
      <c r="B24" t="s">
        <v>68</v>
      </c>
      <c r="C24" s="6" t="s">
        <v>72</v>
      </c>
      <c r="D24" t="s">
        <v>74</v>
      </c>
      <c r="E24" s="1">
        <v>40000</v>
      </c>
      <c r="F24">
        <v>0</v>
      </c>
      <c r="G24" s="1">
        <v>40000</v>
      </c>
      <c r="H24" s="1">
        <v>1148</v>
      </c>
      <c r="I24">
        <v>442.65</v>
      </c>
      <c r="J24" s="1">
        <v>1216</v>
      </c>
      <c r="K24" s="10">
        <v>1725</v>
      </c>
      <c r="L24" s="1">
        <v>4531.6499999999996</v>
      </c>
      <c r="M24" s="1">
        <v>35468.35</v>
      </c>
    </row>
    <row r="25" spans="1:13" x14ac:dyDescent="0.25">
      <c r="A25" t="s">
        <v>19</v>
      </c>
      <c r="B25">
        <v>2</v>
      </c>
      <c r="C25" s="6"/>
      <c r="E25" s="1">
        <v>76000</v>
      </c>
      <c r="F25">
        <v>0</v>
      </c>
      <c r="G25" s="1">
        <v>76000</v>
      </c>
      <c r="H25" s="1">
        <v>2181.1999999999998</v>
      </c>
      <c r="I25">
        <v>442.65</v>
      </c>
      <c r="J25" s="1">
        <f>SUM(J23:J24)</f>
        <v>2310.4</v>
      </c>
      <c r="K25">
        <f>SUM(K23:K24)</f>
        <v>1950</v>
      </c>
      <c r="L25" s="1">
        <f>SUM(L23:L24)</f>
        <v>6884.25</v>
      </c>
      <c r="M25" s="1">
        <f>SUM(M23:M24)</f>
        <v>69115.75</v>
      </c>
    </row>
    <row r="26" spans="1:13" x14ac:dyDescent="0.25">
      <c r="C26" s="6"/>
      <c r="J26" s="1"/>
      <c r="M26" s="1"/>
    </row>
    <row r="27" spans="1:13" x14ac:dyDescent="0.25">
      <c r="C27" s="6"/>
    </row>
    <row r="28" spans="1:13" x14ac:dyDescent="0.25">
      <c r="A28" t="s">
        <v>23</v>
      </c>
      <c r="C28" s="6"/>
    </row>
    <row r="29" spans="1:13" x14ac:dyDescent="0.25">
      <c r="A29" t="s">
        <v>46</v>
      </c>
      <c r="B29" t="s">
        <v>47</v>
      </c>
      <c r="C29" s="6" t="s">
        <v>72</v>
      </c>
      <c r="D29" t="s">
        <v>73</v>
      </c>
      <c r="E29" s="1">
        <v>50000</v>
      </c>
      <c r="F29">
        <v>0</v>
      </c>
      <c r="G29" s="1">
        <v>50000</v>
      </c>
      <c r="H29" s="1">
        <v>1435</v>
      </c>
      <c r="I29" s="1">
        <v>1854</v>
      </c>
      <c r="J29" s="1">
        <v>1520</v>
      </c>
      <c r="K29" s="1">
        <v>1004.84</v>
      </c>
      <c r="L29" s="1">
        <v>5813.84</v>
      </c>
      <c r="M29" s="1">
        <v>44186.16</v>
      </c>
    </row>
    <row r="30" spans="1:13" x14ac:dyDescent="0.25">
      <c r="A30" t="s">
        <v>24</v>
      </c>
      <c r="B30" t="s">
        <v>69</v>
      </c>
      <c r="C30" s="6" t="s">
        <v>72</v>
      </c>
      <c r="D30" t="s">
        <v>73</v>
      </c>
      <c r="E30" s="1">
        <v>33062.5</v>
      </c>
      <c r="F30">
        <v>0</v>
      </c>
      <c r="G30" s="1">
        <v>33062.5</v>
      </c>
      <c r="H30">
        <v>948.89</v>
      </c>
      <c r="I30">
        <v>0</v>
      </c>
      <c r="J30" s="1">
        <v>1005.1</v>
      </c>
      <c r="K30" s="1">
        <v>8853.81</v>
      </c>
      <c r="L30" s="1">
        <v>10807.8</v>
      </c>
      <c r="M30" s="1">
        <v>22254.7</v>
      </c>
    </row>
    <row r="31" spans="1:13" x14ac:dyDescent="0.25">
      <c r="A31" t="s">
        <v>19</v>
      </c>
      <c r="B31">
        <v>2</v>
      </c>
      <c r="C31" s="6"/>
      <c r="E31" s="1">
        <f>SUM(E29:E30)</f>
        <v>83062.5</v>
      </c>
      <c r="F31">
        <v>0</v>
      </c>
      <c r="G31" s="1">
        <f>SUM(G29:G30)</f>
        <v>83062.5</v>
      </c>
      <c r="H31">
        <v>948.89</v>
      </c>
      <c r="I31" s="1">
        <f>SUM(I28:I29)</f>
        <v>1854</v>
      </c>
      <c r="J31" s="1">
        <f>SUM(J29:J30)</f>
        <v>2525.1</v>
      </c>
      <c r="K31" s="1">
        <f>SUM(K29:K30)</f>
        <v>9858.65</v>
      </c>
      <c r="L31" s="1">
        <f>SUM(L29:L30)</f>
        <v>16621.64</v>
      </c>
      <c r="M31" s="1">
        <f>SUM(M29:M30)</f>
        <v>66440.86</v>
      </c>
    </row>
    <row r="32" spans="1:13" x14ac:dyDescent="0.25">
      <c r="C32" s="6"/>
      <c r="E32" s="1"/>
      <c r="I32" s="1"/>
      <c r="J32" s="1"/>
    </row>
    <row r="33" spans="1:13" x14ac:dyDescent="0.25">
      <c r="C33" s="6"/>
    </row>
    <row r="34" spans="1:13" x14ac:dyDescent="0.25">
      <c r="A34" t="s">
        <v>25</v>
      </c>
      <c r="C34" s="6"/>
    </row>
    <row r="35" spans="1:13" x14ac:dyDescent="0.25">
      <c r="A35" t="s">
        <v>26</v>
      </c>
      <c r="B35" t="s">
        <v>62</v>
      </c>
      <c r="C35" s="6" t="s">
        <v>72</v>
      </c>
      <c r="D35" t="s">
        <v>74</v>
      </c>
      <c r="E35" s="1">
        <v>35000</v>
      </c>
      <c r="F35">
        <v>0</v>
      </c>
      <c r="G35" s="1">
        <v>35000</v>
      </c>
      <c r="H35" s="1">
        <v>1004.5</v>
      </c>
      <c r="I35">
        <v>0</v>
      </c>
      <c r="J35" s="1">
        <v>1064</v>
      </c>
      <c r="K35">
        <v>25</v>
      </c>
      <c r="L35" s="1">
        <v>2093.5</v>
      </c>
      <c r="M35" s="1">
        <v>32906.5</v>
      </c>
    </row>
    <row r="36" spans="1:13" x14ac:dyDescent="0.25">
      <c r="A36" t="s">
        <v>27</v>
      </c>
      <c r="B36" t="s">
        <v>28</v>
      </c>
      <c r="C36" s="6" t="s">
        <v>72</v>
      </c>
      <c r="D36" t="s">
        <v>73</v>
      </c>
      <c r="E36" s="1">
        <v>28000</v>
      </c>
      <c r="F36">
        <v>0</v>
      </c>
      <c r="G36" s="1">
        <v>28000</v>
      </c>
      <c r="H36">
        <v>803.6</v>
      </c>
      <c r="I36">
        <v>0</v>
      </c>
      <c r="J36">
        <v>851.2</v>
      </c>
      <c r="K36">
        <v>25</v>
      </c>
      <c r="L36" s="1">
        <v>1679.8</v>
      </c>
      <c r="M36" s="1">
        <v>26320.2</v>
      </c>
    </row>
    <row r="37" spans="1:13" x14ac:dyDescent="0.25">
      <c r="A37" t="s">
        <v>29</v>
      </c>
      <c r="B37" t="s">
        <v>30</v>
      </c>
      <c r="C37" s="6" t="s">
        <v>72</v>
      </c>
      <c r="D37" t="s">
        <v>73</v>
      </c>
      <c r="E37" s="1">
        <v>110000</v>
      </c>
      <c r="F37">
        <v>0</v>
      </c>
      <c r="G37" s="1">
        <v>110000</v>
      </c>
      <c r="H37" s="1">
        <v>3157</v>
      </c>
      <c r="I37" s="1">
        <v>14457.62</v>
      </c>
      <c r="J37" s="1">
        <v>3344</v>
      </c>
      <c r="K37" s="1">
        <v>2512.09</v>
      </c>
      <c r="L37" s="1">
        <v>23470.71</v>
      </c>
      <c r="M37" s="1">
        <v>86529.29</v>
      </c>
    </row>
    <row r="38" spans="1:13" s="7" customFormat="1" x14ac:dyDescent="0.25">
      <c r="A38" s="7" t="s">
        <v>32</v>
      </c>
      <c r="B38" s="7" t="s">
        <v>33</v>
      </c>
      <c r="C38" s="8" t="s">
        <v>72</v>
      </c>
      <c r="D38" s="7" t="s">
        <v>74</v>
      </c>
      <c r="E38" s="9">
        <v>28000</v>
      </c>
      <c r="F38" s="7">
        <v>0</v>
      </c>
      <c r="G38" s="9">
        <v>28000</v>
      </c>
      <c r="H38" s="7">
        <v>803.6</v>
      </c>
      <c r="I38" s="7">
        <v>0</v>
      </c>
      <c r="J38" s="7">
        <v>851.2</v>
      </c>
      <c r="K38" s="11">
        <v>1365</v>
      </c>
      <c r="L38" s="9">
        <v>3019.8</v>
      </c>
      <c r="M38" s="9">
        <v>24980.2</v>
      </c>
    </row>
    <row r="39" spans="1:13" x14ac:dyDescent="0.25">
      <c r="A39" t="s">
        <v>34</v>
      </c>
      <c r="B39" s="7" t="s">
        <v>33</v>
      </c>
      <c r="C39" s="6" t="s">
        <v>72</v>
      </c>
      <c r="D39" t="s">
        <v>74</v>
      </c>
      <c r="E39" s="9">
        <v>28000</v>
      </c>
      <c r="F39">
        <v>0</v>
      </c>
      <c r="G39" s="9">
        <v>28000</v>
      </c>
      <c r="H39" s="7">
        <v>803.6</v>
      </c>
      <c r="I39">
        <v>0</v>
      </c>
      <c r="J39" s="7">
        <v>851.2</v>
      </c>
      <c r="K39" s="1">
        <v>25</v>
      </c>
      <c r="L39" s="1">
        <v>1679.8</v>
      </c>
      <c r="M39" s="1">
        <v>26320.2</v>
      </c>
    </row>
    <row r="40" spans="1:13" x14ac:dyDescent="0.25">
      <c r="A40" t="s">
        <v>76</v>
      </c>
      <c r="B40" t="s">
        <v>31</v>
      </c>
      <c r="C40" s="6" t="s">
        <v>72</v>
      </c>
      <c r="D40" t="s">
        <v>73</v>
      </c>
      <c r="E40" s="1">
        <v>17000</v>
      </c>
      <c r="F40">
        <v>0</v>
      </c>
      <c r="G40" s="1">
        <v>17000</v>
      </c>
      <c r="H40">
        <v>487.9</v>
      </c>
      <c r="I40">
        <v>0</v>
      </c>
      <c r="J40">
        <v>516.79999999999995</v>
      </c>
      <c r="K40" s="1">
        <v>25</v>
      </c>
      <c r="L40" s="1">
        <v>1029.7</v>
      </c>
      <c r="M40" s="1">
        <v>15970.3</v>
      </c>
    </row>
    <row r="41" spans="1:13" x14ac:dyDescent="0.25">
      <c r="A41" t="s">
        <v>36</v>
      </c>
      <c r="B41" t="s">
        <v>31</v>
      </c>
      <c r="C41" s="6" t="s">
        <v>72</v>
      </c>
      <c r="D41" t="s">
        <v>73</v>
      </c>
      <c r="E41" s="1">
        <v>25000</v>
      </c>
      <c r="F41">
        <v>0</v>
      </c>
      <c r="G41" s="1">
        <v>25000</v>
      </c>
      <c r="H41">
        <v>717.5</v>
      </c>
      <c r="I41">
        <v>0</v>
      </c>
      <c r="J41">
        <v>760</v>
      </c>
      <c r="K41" s="1">
        <v>3395</v>
      </c>
      <c r="L41" s="1">
        <v>4872.5</v>
      </c>
      <c r="M41" s="1">
        <v>20127.5</v>
      </c>
    </row>
    <row r="42" spans="1:13" x14ac:dyDescent="0.25">
      <c r="A42" t="s">
        <v>37</v>
      </c>
      <c r="B42" t="s">
        <v>38</v>
      </c>
      <c r="C42" s="6" t="s">
        <v>72</v>
      </c>
      <c r="D42" t="s">
        <v>73</v>
      </c>
      <c r="E42" s="1">
        <v>15000</v>
      </c>
      <c r="F42">
        <v>0</v>
      </c>
      <c r="G42" s="1">
        <v>15000</v>
      </c>
      <c r="H42">
        <v>430.5</v>
      </c>
      <c r="I42">
        <v>0</v>
      </c>
      <c r="J42">
        <v>456</v>
      </c>
      <c r="K42">
        <v>25</v>
      </c>
      <c r="L42">
        <v>911.5</v>
      </c>
      <c r="M42" s="1">
        <v>14088.5</v>
      </c>
    </row>
    <row r="43" spans="1:13" x14ac:dyDescent="0.25">
      <c r="A43" t="s">
        <v>39</v>
      </c>
      <c r="B43" t="s">
        <v>62</v>
      </c>
      <c r="C43" s="6" t="s">
        <v>72</v>
      </c>
      <c r="D43" t="s">
        <v>74</v>
      </c>
      <c r="E43" s="1">
        <v>10000</v>
      </c>
      <c r="F43">
        <v>0</v>
      </c>
      <c r="G43" s="1">
        <v>10000</v>
      </c>
      <c r="H43">
        <v>287</v>
      </c>
      <c r="I43">
        <v>0</v>
      </c>
      <c r="J43">
        <v>304</v>
      </c>
      <c r="K43">
        <v>25</v>
      </c>
      <c r="L43">
        <v>616</v>
      </c>
      <c r="M43" s="1">
        <v>9384</v>
      </c>
    </row>
    <row r="44" spans="1:13" x14ac:dyDescent="0.25">
      <c r="A44" t="s">
        <v>40</v>
      </c>
      <c r="B44" t="s">
        <v>35</v>
      </c>
      <c r="C44" s="6" t="s">
        <v>72</v>
      </c>
      <c r="D44" t="s">
        <v>74</v>
      </c>
      <c r="E44" s="1">
        <v>25000</v>
      </c>
      <c r="F44">
        <v>0</v>
      </c>
      <c r="G44" s="1">
        <v>25000</v>
      </c>
      <c r="H44">
        <v>717.5</v>
      </c>
      <c r="I44">
        <v>0</v>
      </c>
      <c r="J44">
        <v>760</v>
      </c>
      <c r="K44" s="1">
        <v>1725</v>
      </c>
      <c r="L44" s="1">
        <v>3202.5</v>
      </c>
      <c r="M44" s="1">
        <v>21797.5</v>
      </c>
    </row>
    <row r="45" spans="1:13" x14ac:dyDescent="0.25">
      <c r="A45" t="s">
        <v>41</v>
      </c>
      <c r="B45" t="s">
        <v>63</v>
      </c>
      <c r="C45" s="6" t="s">
        <v>72</v>
      </c>
      <c r="D45" t="s">
        <v>73</v>
      </c>
      <c r="E45" s="1">
        <v>26000</v>
      </c>
      <c r="F45">
        <v>0</v>
      </c>
      <c r="G45" s="1">
        <v>26000</v>
      </c>
      <c r="H45">
        <v>746.2</v>
      </c>
      <c r="I45">
        <v>0</v>
      </c>
      <c r="J45">
        <v>790.4</v>
      </c>
      <c r="K45" s="1">
        <v>25</v>
      </c>
      <c r="L45" s="1">
        <v>1561.6</v>
      </c>
      <c r="M45" s="1">
        <v>24438.400000000001</v>
      </c>
    </row>
    <row r="46" spans="1:13" x14ac:dyDescent="0.25">
      <c r="A46" t="s">
        <v>42</v>
      </c>
      <c r="B46" t="s">
        <v>43</v>
      </c>
      <c r="C46" s="6" t="s">
        <v>72</v>
      </c>
      <c r="D46" t="s">
        <v>73</v>
      </c>
      <c r="E46" s="1">
        <v>25000</v>
      </c>
      <c r="F46">
        <v>0</v>
      </c>
      <c r="G46" s="1">
        <v>25000</v>
      </c>
      <c r="H46">
        <v>717.5</v>
      </c>
      <c r="I46">
        <v>0</v>
      </c>
      <c r="J46">
        <v>760</v>
      </c>
      <c r="K46" s="1">
        <v>2006</v>
      </c>
      <c r="L46" s="1">
        <v>3483.5</v>
      </c>
      <c r="M46" s="1">
        <v>21516.5</v>
      </c>
    </row>
    <row r="47" spans="1:13" x14ac:dyDescent="0.25">
      <c r="A47" t="s">
        <v>44</v>
      </c>
      <c r="B47" t="s">
        <v>62</v>
      </c>
      <c r="C47" s="6" t="s">
        <v>72</v>
      </c>
      <c r="D47" t="s">
        <v>74</v>
      </c>
      <c r="E47" s="1">
        <v>25000</v>
      </c>
      <c r="F47">
        <v>0</v>
      </c>
      <c r="G47" s="1">
        <v>25000</v>
      </c>
      <c r="H47">
        <v>717.5</v>
      </c>
      <c r="I47">
        <v>0</v>
      </c>
      <c r="J47">
        <v>760</v>
      </c>
      <c r="K47">
        <v>25</v>
      </c>
      <c r="L47" s="1">
        <v>1502.5</v>
      </c>
      <c r="M47" s="1">
        <v>23497.5</v>
      </c>
    </row>
    <row r="48" spans="1:13" x14ac:dyDescent="0.25">
      <c r="A48" t="s">
        <v>45</v>
      </c>
      <c r="B48" t="s">
        <v>35</v>
      </c>
      <c r="C48" s="6" t="s">
        <v>72</v>
      </c>
      <c r="D48" t="s">
        <v>74</v>
      </c>
      <c r="E48" s="1">
        <v>25000</v>
      </c>
      <c r="F48">
        <v>0</v>
      </c>
      <c r="G48" s="1">
        <v>25000</v>
      </c>
      <c r="H48">
        <v>717.5</v>
      </c>
      <c r="I48">
        <v>0</v>
      </c>
      <c r="J48">
        <v>760</v>
      </c>
      <c r="K48" s="10">
        <v>2725</v>
      </c>
      <c r="L48" s="1">
        <v>4202.5</v>
      </c>
      <c r="M48" s="1">
        <v>20797.5</v>
      </c>
    </row>
    <row r="49" spans="1:14" x14ac:dyDescent="0.25">
      <c r="A49" t="s">
        <v>48</v>
      </c>
      <c r="B49" t="s">
        <v>63</v>
      </c>
      <c r="C49" s="6" t="s">
        <v>72</v>
      </c>
      <c r="D49" t="s">
        <v>73</v>
      </c>
      <c r="E49" s="1">
        <v>35000</v>
      </c>
      <c r="F49">
        <v>0</v>
      </c>
      <c r="G49" s="1">
        <v>35000</v>
      </c>
      <c r="H49" s="1">
        <v>1004.5</v>
      </c>
      <c r="I49">
        <v>0</v>
      </c>
      <c r="J49" s="1">
        <v>1064</v>
      </c>
      <c r="K49" s="1">
        <v>8890.9500000000007</v>
      </c>
      <c r="L49" s="1">
        <v>10959.45</v>
      </c>
      <c r="M49" s="1">
        <v>24040.55</v>
      </c>
    </row>
    <row r="50" spans="1:14" x14ac:dyDescent="0.25">
      <c r="A50" t="s">
        <v>49</v>
      </c>
      <c r="B50" t="s">
        <v>33</v>
      </c>
      <c r="C50" s="6" t="s">
        <v>72</v>
      </c>
      <c r="D50" t="s">
        <v>74</v>
      </c>
      <c r="E50" s="1">
        <v>35000</v>
      </c>
      <c r="F50">
        <v>0</v>
      </c>
      <c r="G50" s="1">
        <v>35000</v>
      </c>
      <c r="H50" s="1">
        <v>1004.5</v>
      </c>
      <c r="I50">
        <v>0</v>
      </c>
      <c r="J50" s="1">
        <v>1064</v>
      </c>
      <c r="K50" s="1">
        <v>1195</v>
      </c>
      <c r="L50" s="1">
        <v>3263.5</v>
      </c>
      <c r="M50" s="1">
        <v>31736.5</v>
      </c>
    </row>
    <row r="51" spans="1:14" x14ac:dyDescent="0.25">
      <c r="A51" t="s">
        <v>19</v>
      </c>
      <c r="B51">
        <v>16</v>
      </c>
      <c r="C51" s="6"/>
      <c r="E51" s="1">
        <f>SUM(E35:E50)</f>
        <v>492000</v>
      </c>
      <c r="F51">
        <v>0</v>
      </c>
      <c r="G51" s="1">
        <f>SUM(G35:G50)</f>
        <v>492000</v>
      </c>
      <c r="H51" s="1">
        <v>17535.7</v>
      </c>
      <c r="I51" s="1">
        <f>SUM(I37:I50)</f>
        <v>14457.62</v>
      </c>
      <c r="J51" s="1">
        <f>SUM(J35:J50)</f>
        <v>14956.8</v>
      </c>
      <c r="K51" s="1">
        <f>SUM(K35:K50)</f>
        <v>24014.04</v>
      </c>
      <c r="L51" s="1">
        <f>SUM(L35:L50)</f>
        <v>67548.86</v>
      </c>
      <c r="M51" s="1">
        <f>SUM(M35:M50)</f>
        <v>424451.14</v>
      </c>
    </row>
    <row r="52" spans="1:14" x14ac:dyDescent="0.25">
      <c r="C52" s="6"/>
      <c r="G52" s="1"/>
      <c r="H52" s="1">
        <f>SUM(H35:H50)</f>
        <v>14120.400000000001</v>
      </c>
      <c r="J52" s="1"/>
    </row>
    <row r="53" spans="1:14" x14ac:dyDescent="0.25">
      <c r="C53" s="6"/>
    </row>
    <row r="54" spans="1:14" x14ac:dyDescent="0.25">
      <c r="A54" t="s">
        <v>50</v>
      </c>
      <c r="C54" s="6"/>
    </row>
    <row r="55" spans="1:14" x14ac:dyDescent="0.25">
      <c r="A55" t="s">
        <v>51</v>
      </c>
      <c r="B55" t="s">
        <v>70</v>
      </c>
      <c r="C55" s="6" t="s">
        <v>72</v>
      </c>
      <c r="D55" t="s">
        <v>74</v>
      </c>
      <c r="E55" s="1">
        <v>26000</v>
      </c>
      <c r="F55">
        <v>0</v>
      </c>
      <c r="G55" s="1">
        <v>26000</v>
      </c>
      <c r="H55">
        <v>746.2</v>
      </c>
      <c r="I55">
        <v>0</v>
      </c>
      <c r="J55">
        <v>790.4</v>
      </c>
      <c r="K55">
        <v>25</v>
      </c>
      <c r="L55" s="1">
        <v>1561.6</v>
      </c>
      <c r="M55" s="1">
        <v>24438.400000000001</v>
      </c>
    </row>
    <row r="56" spans="1:14" x14ac:dyDescent="0.25">
      <c r="A56" t="s">
        <v>52</v>
      </c>
      <c r="B56" t="s">
        <v>70</v>
      </c>
      <c r="C56" s="6" t="s">
        <v>72</v>
      </c>
      <c r="D56" t="s">
        <v>74</v>
      </c>
      <c r="E56" s="1">
        <v>30000</v>
      </c>
      <c r="F56">
        <v>0</v>
      </c>
      <c r="G56" s="1">
        <v>30000</v>
      </c>
      <c r="H56">
        <v>861</v>
      </c>
      <c r="I56">
        <v>0</v>
      </c>
      <c r="J56">
        <v>912</v>
      </c>
      <c r="K56" s="1">
        <v>2974.84</v>
      </c>
      <c r="L56" s="1">
        <v>4747.84</v>
      </c>
      <c r="M56" s="1">
        <v>25252.16</v>
      </c>
    </row>
    <row r="57" spans="1:14" x14ac:dyDescent="0.25">
      <c r="A57" t="s">
        <v>80</v>
      </c>
      <c r="B57" t="s">
        <v>70</v>
      </c>
      <c r="C57" s="6" t="s">
        <v>72</v>
      </c>
      <c r="D57" t="s">
        <v>74</v>
      </c>
      <c r="E57" s="1">
        <v>30000</v>
      </c>
      <c r="F57">
        <v>0</v>
      </c>
      <c r="G57" s="1">
        <v>30000</v>
      </c>
      <c r="H57">
        <v>861</v>
      </c>
      <c r="I57">
        <v>0</v>
      </c>
      <c r="J57">
        <v>912</v>
      </c>
      <c r="K57">
        <v>25</v>
      </c>
      <c r="L57" s="1">
        <v>1798</v>
      </c>
      <c r="M57" s="1">
        <v>28202</v>
      </c>
    </row>
    <row r="58" spans="1:14" x14ac:dyDescent="0.25">
      <c r="A58" t="s">
        <v>53</v>
      </c>
      <c r="B58" t="s">
        <v>70</v>
      </c>
      <c r="C58" s="6" t="s">
        <v>72</v>
      </c>
      <c r="D58" t="s">
        <v>73</v>
      </c>
      <c r="E58" s="1">
        <v>30000</v>
      </c>
      <c r="F58">
        <v>0</v>
      </c>
      <c r="G58" s="1">
        <v>30000</v>
      </c>
      <c r="H58">
        <v>861</v>
      </c>
      <c r="I58">
        <v>0</v>
      </c>
      <c r="J58">
        <v>912</v>
      </c>
      <c r="K58">
        <v>1584.69</v>
      </c>
      <c r="L58" s="1">
        <v>3357.69</v>
      </c>
      <c r="M58" s="1">
        <v>26642.31</v>
      </c>
    </row>
    <row r="59" spans="1:14" x14ac:dyDescent="0.25">
      <c r="A59" t="s">
        <v>54</v>
      </c>
      <c r="B59" t="s">
        <v>70</v>
      </c>
      <c r="C59" s="6" t="s">
        <v>72</v>
      </c>
      <c r="D59" t="s">
        <v>73</v>
      </c>
      <c r="E59" s="1">
        <v>30000</v>
      </c>
      <c r="F59">
        <v>0</v>
      </c>
      <c r="G59" s="1">
        <v>30000</v>
      </c>
      <c r="H59">
        <v>861</v>
      </c>
      <c r="I59">
        <v>0</v>
      </c>
      <c r="J59">
        <v>912</v>
      </c>
      <c r="K59">
        <v>25</v>
      </c>
      <c r="L59" s="1">
        <v>1798</v>
      </c>
      <c r="M59" s="1">
        <v>28202</v>
      </c>
    </row>
    <row r="60" spans="1:14" x14ac:dyDescent="0.25">
      <c r="A60" t="s">
        <v>55</v>
      </c>
      <c r="B60" t="s">
        <v>70</v>
      </c>
      <c r="C60" s="6" t="s">
        <v>72</v>
      </c>
      <c r="D60" t="s">
        <v>74</v>
      </c>
      <c r="E60" s="1">
        <v>30000</v>
      </c>
      <c r="F60">
        <v>0</v>
      </c>
      <c r="G60" s="1">
        <v>30000</v>
      </c>
      <c r="H60">
        <v>861</v>
      </c>
      <c r="I60">
        <v>0</v>
      </c>
      <c r="J60">
        <v>912</v>
      </c>
      <c r="K60">
        <v>225</v>
      </c>
      <c r="L60" s="1">
        <v>1998</v>
      </c>
      <c r="M60" s="1">
        <v>28202</v>
      </c>
    </row>
    <row r="61" spans="1:14" x14ac:dyDescent="0.25">
      <c r="A61" t="s">
        <v>56</v>
      </c>
      <c r="B61" t="s">
        <v>70</v>
      </c>
      <c r="C61" s="6" t="s">
        <v>72</v>
      </c>
      <c r="D61" t="s">
        <v>73</v>
      </c>
      <c r="E61" s="1">
        <v>35000</v>
      </c>
      <c r="F61">
        <v>0</v>
      </c>
      <c r="G61" s="1">
        <v>35000</v>
      </c>
      <c r="H61" s="1">
        <v>1004.5</v>
      </c>
      <c r="I61">
        <v>0</v>
      </c>
      <c r="J61" s="1">
        <v>1064</v>
      </c>
      <c r="K61" s="1">
        <v>7227.56</v>
      </c>
      <c r="L61" s="1">
        <v>9296.06</v>
      </c>
      <c r="M61" s="1">
        <v>25703.94</v>
      </c>
    </row>
    <row r="62" spans="1:14" x14ac:dyDescent="0.25">
      <c r="A62" t="s">
        <v>81</v>
      </c>
      <c r="B62" t="s">
        <v>70</v>
      </c>
      <c r="C62" s="6" t="s">
        <v>72</v>
      </c>
      <c r="D62" t="s">
        <v>73</v>
      </c>
      <c r="E62" s="1">
        <v>35000</v>
      </c>
      <c r="F62">
        <v>0</v>
      </c>
      <c r="G62" s="1">
        <v>35000</v>
      </c>
      <c r="H62" s="1">
        <v>1004.5</v>
      </c>
      <c r="I62">
        <v>0</v>
      </c>
      <c r="J62" s="1">
        <v>1064</v>
      </c>
      <c r="K62" s="1">
        <v>225</v>
      </c>
      <c r="L62" s="1">
        <v>2293.5</v>
      </c>
      <c r="M62" s="1">
        <v>32706.5</v>
      </c>
    </row>
    <row r="63" spans="1:14" x14ac:dyDescent="0.25">
      <c r="A63" t="s">
        <v>82</v>
      </c>
      <c r="B63" t="s">
        <v>70</v>
      </c>
      <c r="C63" s="6" t="s">
        <v>72</v>
      </c>
      <c r="D63" t="s">
        <v>74</v>
      </c>
      <c r="E63" s="1">
        <v>26000</v>
      </c>
      <c r="F63">
        <v>0</v>
      </c>
      <c r="G63" s="1">
        <v>26000</v>
      </c>
      <c r="H63" s="1">
        <v>746</v>
      </c>
      <c r="I63">
        <v>0</v>
      </c>
      <c r="J63" s="1">
        <v>790.4</v>
      </c>
      <c r="K63">
        <v>25</v>
      </c>
      <c r="L63" s="1">
        <v>1561.6</v>
      </c>
      <c r="M63" s="1">
        <v>24438.400000000001</v>
      </c>
    </row>
    <row r="64" spans="1:14" x14ac:dyDescent="0.25">
      <c r="A64" t="s">
        <v>83</v>
      </c>
      <c r="B64" t="s">
        <v>70</v>
      </c>
      <c r="C64" s="6" t="s">
        <v>72</v>
      </c>
      <c r="D64" t="s">
        <v>73</v>
      </c>
      <c r="E64" s="1">
        <v>26000</v>
      </c>
      <c r="F64">
        <v>0</v>
      </c>
      <c r="G64" s="1">
        <v>26000</v>
      </c>
      <c r="H64" s="1">
        <v>746</v>
      </c>
      <c r="I64">
        <v>0</v>
      </c>
      <c r="J64" s="1">
        <v>790.4</v>
      </c>
      <c r="K64">
        <v>25</v>
      </c>
      <c r="L64" s="1">
        <v>1561.6</v>
      </c>
      <c r="M64" s="1">
        <v>24438.400000000001</v>
      </c>
      <c r="N64" s="1"/>
    </row>
    <row r="65" spans="1:13" x14ac:dyDescent="0.25">
      <c r="A65" t="s">
        <v>19</v>
      </c>
      <c r="B65">
        <v>11</v>
      </c>
      <c r="C65" s="6"/>
      <c r="E65" s="1">
        <f>SUM(E55:E64)</f>
        <v>298000</v>
      </c>
      <c r="F65">
        <v>0</v>
      </c>
      <c r="G65" s="1">
        <f>SUM(G55:G64)</f>
        <v>298000</v>
      </c>
      <c r="H65" s="1">
        <f>SUM(H55:H64)</f>
        <v>8552.2000000000007</v>
      </c>
      <c r="I65" s="1">
        <v>0</v>
      </c>
      <c r="J65" s="1">
        <f>SUM(J55:J64)</f>
        <v>9059.1999999999989</v>
      </c>
      <c r="K65" s="1">
        <f>SUM(K55:K64)</f>
        <v>12362.09</v>
      </c>
      <c r="L65" s="1">
        <f>SUM(L55:L64)</f>
        <v>29973.89</v>
      </c>
      <c r="M65" s="1">
        <f>SUM(M55:M64)</f>
        <v>268226.11</v>
      </c>
    </row>
    <row r="66" spans="1:13" x14ac:dyDescent="0.25">
      <c r="C66" s="6"/>
      <c r="M66" s="1"/>
    </row>
    <row r="67" spans="1:13" x14ac:dyDescent="0.25">
      <c r="C67" s="6"/>
    </row>
    <row r="68" spans="1:13" x14ac:dyDescent="0.25">
      <c r="A68" t="s">
        <v>75</v>
      </c>
      <c r="C68" s="6"/>
    </row>
    <row r="69" spans="1:13" ht="31.5" x14ac:dyDescent="0.25">
      <c r="A69" t="s">
        <v>57</v>
      </c>
      <c r="B69" s="5" t="s">
        <v>64</v>
      </c>
      <c r="C69" s="6" t="s">
        <v>72</v>
      </c>
      <c r="D69" t="s">
        <v>74</v>
      </c>
      <c r="E69" s="1">
        <v>60000</v>
      </c>
      <c r="F69">
        <v>0</v>
      </c>
      <c r="G69" s="1">
        <v>60000</v>
      </c>
      <c r="H69" s="1">
        <v>1722</v>
      </c>
      <c r="I69" s="1">
        <v>3486.68</v>
      </c>
      <c r="J69" s="1">
        <v>1824</v>
      </c>
      <c r="K69">
        <v>225</v>
      </c>
      <c r="L69" s="1">
        <v>7257.68</v>
      </c>
      <c r="M69" s="1">
        <v>52742.32</v>
      </c>
    </row>
    <row r="70" spans="1:13" x14ac:dyDescent="0.25">
      <c r="A70" t="s">
        <v>19</v>
      </c>
      <c r="B70">
        <v>1</v>
      </c>
      <c r="E70" s="1">
        <v>60000</v>
      </c>
      <c r="F70">
        <v>0</v>
      </c>
      <c r="G70" s="1">
        <v>60000</v>
      </c>
      <c r="H70" s="1">
        <v>1722</v>
      </c>
      <c r="I70" s="1">
        <v>3486.68</v>
      </c>
      <c r="J70" s="1">
        <v>1824</v>
      </c>
      <c r="K70">
        <v>225</v>
      </c>
      <c r="L70" s="1">
        <v>7257.68</v>
      </c>
      <c r="M70" s="1">
        <v>52742.32</v>
      </c>
    </row>
    <row r="71" spans="1:13" x14ac:dyDescent="0.25">
      <c r="K71">
        <f>SUM(K69:K70)</f>
        <v>450</v>
      </c>
    </row>
    <row r="72" spans="1:13" x14ac:dyDescent="0.25">
      <c r="A72" t="s">
        <v>58</v>
      </c>
      <c r="B72">
        <v>35</v>
      </c>
      <c r="E72" s="1">
        <v>1615062.5</v>
      </c>
      <c r="F72">
        <v>0</v>
      </c>
      <c r="G72" s="1">
        <v>1615062.5</v>
      </c>
      <c r="H72" s="1">
        <v>46352.29</v>
      </c>
      <c r="I72" s="1">
        <v>100844.3</v>
      </c>
      <c r="J72" s="1">
        <v>47943.31</v>
      </c>
      <c r="K72" s="1">
        <v>77031.350000000006</v>
      </c>
      <c r="L72" s="1">
        <v>272171.33</v>
      </c>
      <c r="M72" s="1">
        <v>1342891.17</v>
      </c>
    </row>
    <row r="73" spans="1:13" x14ac:dyDescent="0.25">
      <c r="L73" t="s">
        <v>77</v>
      </c>
    </row>
    <row r="78" spans="1:13" x14ac:dyDescent="0.25">
      <c r="M78">
        <v>6</v>
      </c>
    </row>
  </sheetData>
  <mergeCells count="3">
    <mergeCell ref="A6:M6"/>
    <mergeCell ref="A7:M7"/>
    <mergeCell ref="A8:M8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nomina Fijos enero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Yeury A. Florentino</dc:creator>
  <cp:lastModifiedBy>División de Recursos Humanos DIGERA</cp:lastModifiedBy>
  <dcterms:created xsi:type="dcterms:W3CDTF">2023-03-14T13:20:12Z</dcterms:created>
  <dcterms:modified xsi:type="dcterms:W3CDTF">2024-02-29T12:52:26Z</dcterms:modified>
</cp:coreProperties>
</file>