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igeragob-my.sharepoint.com/personal/info_digera_gob_do/Documents/RAI/Presupuesto/Informes Fisicos-Financieros/2023/Anual 2023/Nueva carpeta/"/>
    </mc:Choice>
  </mc:AlternateContent>
  <xr:revisionPtr revIDLastSave="0" documentId="8_{F21D43BD-53B8-4688-BF91-84E38D16851E}" xr6:coauthVersionLast="47" xr6:coauthVersionMax="47" xr10:uidLastSave="{00000000-0000-0000-0000-000000000000}"/>
  <bookViews>
    <workbookView xWindow="-120" yWindow="-120" windowWidth="29040" windowHeight="15720" xr2:uid="{0FAE72AA-D622-4D7F-840F-6C10F2CE4021}"/>
  </bookViews>
  <sheets>
    <sheet name="Informe Anual 2024" sheetId="1" r:id="rId1"/>
  </sheets>
  <definedNames>
    <definedName name="_xlnm.Print_Area" localSheetId="0">'Informe Anual 2024'!$A$1:$J$47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I29" i="1"/>
  <c r="I25" i="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<sst xmlns="http://schemas.openxmlformats.org/spreadsheetml/2006/main" count="76" uniqueCount="73">
  <si>
    <t>Código</t>
  </si>
  <si>
    <t>Documento Relacionado</t>
  </si>
  <si>
    <t>Fecha Versión</t>
  </si>
  <si>
    <t>Versión</t>
  </si>
  <si>
    <t>DEC-FOR013</t>
  </si>
  <si>
    <t>I -Información Instituciónal</t>
  </si>
  <si>
    <t>I.I - Completar los datos requeridos sobre la institución</t>
  </si>
  <si>
    <t>Capítulo</t>
  </si>
  <si>
    <t>5187-DIRECCIÓN GENERAL DE RIESGOS AGROPECUARIOS</t>
  </si>
  <si>
    <t>Subcapítulo</t>
  </si>
  <si>
    <t>01-DIRECCIÓN GENERAL DE RIESGOS AGROPECUARIOS</t>
  </si>
  <si>
    <t>Unidad Ejecutora</t>
  </si>
  <si>
    <t>0001-DIRECCIÓN GENERAL DE RIESGOS AGROPECUARIOS</t>
  </si>
  <si>
    <t>Misión</t>
  </si>
  <si>
    <t>Propugnar el por desarrollo e implementación del Seguro Agropecuario, para universalizar la protección del sector productor Dominicano, ante las consecuencias que se derivan del acaecimiento de fenómenos naturales no controlables.</t>
  </si>
  <si>
    <t>Visión</t>
  </si>
  <si>
    <t>Ser el organismo estatal especializado y confiable que garantice la sostenibilidad del Sistema del Seguro Agropecuario, estimulando la modernización y la garantía de una continuidad en el ciclo de productividad, entregando a los productores un instrumento de protección.</t>
  </si>
  <si>
    <t>II. Contribución a la Estrategia Nacional de Desarrollo</t>
  </si>
  <si>
    <t>Eje estratégico:</t>
  </si>
  <si>
    <t>DESARROLLO PRODUCTIVO</t>
  </si>
  <si>
    <t>Objetivo general:</t>
  </si>
  <si>
    <t>Estructura productiva competitiva</t>
  </si>
  <si>
    <t>Objetivo(s) específico(s):</t>
  </si>
  <si>
    <t>3.5.3</t>
  </si>
  <si>
    <t>Elevar la productividad, competitividad y sostenibilidad ambiental y financiera de las cadenas agroproductivas, a fin de contribuir a
la seguridad alimentaria, aprovechar el potencial exportador y generar empleo e ingresos para la población rural</t>
  </si>
  <si>
    <t>III. Información del Programa</t>
  </si>
  <si>
    <t>Nombre:</t>
  </si>
  <si>
    <t>7742-Productores agropecuarios y forestales con subsidio al seguro agropecuario</t>
  </si>
  <si>
    <t>Descripción:</t>
  </si>
  <si>
    <t>Gestionar los aportes oficiales al pago de las primas del seguro agropecuario y forestal, para subsidiar a los productores agropecuarios y forestal.</t>
  </si>
  <si>
    <r>
      <t>Beneficiarios:</t>
    </r>
    <r>
      <rPr>
        <sz val="12"/>
        <color rgb="FF000000"/>
        <rFont val="Century Gothic"/>
        <family val="2"/>
      </rPr>
      <t xml:space="preserve"> </t>
    </r>
  </si>
  <si>
    <t>Productores agropecuarios y forestal a nivel nacional</t>
  </si>
  <si>
    <t>Resultado Asociado:</t>
  </si>
  <si>
    <t>Incrementar el número de productores agrícolas beneficiados a través del subsidio al seguro agropecuario, pasando de 9,443 en el año 2022 a 9,800 para el 2023.</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</si>
  <si>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</si>
  <si>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</si>
  <si>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</si>
  <si>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</si>
  <si>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</si>
  <si>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</si>
  <si>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</si>
  <si>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</si>
  <si>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</si>
  <si>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</si>
  <si>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</si>
  <si>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</si>
  <si>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</si>
  <si>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</si>
  <si>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</si>
  <si>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</si>
  <si>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</si>
  <si>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</si>
  <si>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</si>
  <si>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</si>
  <si>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</si>
  <si>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Listado de productores beneficiados</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</si>
  <si>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</si>
  <si>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</si>
  <si>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</si>
  <si>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</si>
  <si>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</si>
  <si>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</si>
  <si>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</si>
  <si>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</si>
  <si>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</si>
  <si>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Al cierre del año 2024 fuerom alcanzadados los logros siguientes: </t>
  </si>
  <si>
    <t>1. Se beneficiaron a 3556 productores con el pago del 50% de la prima del seguro.</t>
  </si>
  <si>
    <t>2. Se capacitaron a 247 personas a través del diplomado sobre seguro paramétrico impartido por facilitadores asignados por la Comisión Económica para América Latina y el Caribe (CEPAL) de forma gratuita.</t>
  </si>
  <si>
    <t>3. Recibieron capacitación 2731 productores sobre beneficios, usos y ventajas de utilizar el seguro agropecuario.</t>
  </si>
  <si>
    <t>4. Fueron capacitadas 157 personas con el taller ¨Generación de aseguramiento y tecnología para su operación y seguimiento¨con el apoyo de la Asociación Latinoamericana para el desarrollo del Seguro Agropecuario (ALASA) y Protección Agropecuaria de Seguros (PROAGRO).</t>
  </si>
  <si>
    <t>El cumplimiento financiero del programa de un 94% se debió a que los procesos de compra CCC-CP-2024-0002, los contratos fueron adjudicados por un período de un año para los proveedores. Como los concursos se realizaron en el segundo trimestre del 2024 y ambos finalizan en el primer trimestres del año 2025, el total de los fondos no fue consumido en 2024. Por otro lado, se tenía prevista la contratacion de personal, pero los concursos públicos quedaron desiertos.</t>
  </si>
  <si>
    <t>N/A</t>
  </si>
  <si>
    <t>Informe de Evaluación anual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</si>
</sst>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6"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rgb="FF000000"/>
      <name val="Aptos Narrow"/>
      <family val="2"/>
      <scheme val="minor"/>
    </font>
    <font>
      <b/>
      <sz val="12"/>
      <color rgb="FF000000"/>
      <name val="Aptos Narrow"/>
      <family val="2"/>
      <scheme val="minor"/>
    </font>
    <font>
      <b/>
      <sz val="9"/>
      <color rgb="FF000000"/>
      <name val="Aptos Narrow"/>
      <family val="2"/>
      <scheme val="minor"/>
    </font>
    <font>
      <sz val="9"/>
      <color rgb="FF000000"/>
      <name val="Aptos Narrow"/>
      <family val="2"/>
      <scheme val="minor"/>
    </font>
    <font>
      <b/>
      <sz val="12"/>
      <color theme="0"/>
      <name val="Aptos Narrow"/>
      <family val="2"/>
      <scheme val="minor"/>
    </font>
    <font>
      <b/>
      <sz val="12"/>
      <color theme="1"/>
      <name val="Aptos Narrow"/>
      <family val="2"/>
      <scheme val="minor"/>
    </font>
    <font>
      <b/>
      <sz val="11"/>
      <color rgb="FF000000"/>
      <name val="Aptos Narrow"/>
      <family val="2"/>
      <scheme val="minor"/>
    </font>
    <font>
      <i/>
      <sz val="10"/>
      <color theme="1"/>
      <name val="Aptos Narrow"/>
      <family val="2"/>
      <scheme val="minor"/>
    </font>
    <font>
      <i/>
      <sz val="11"/>
      <name val="Aptos Narrow"/>
      <family val="2"/>
      <scheme val="minor"/>
    </font>
    <font>
      <sz val="11"/>
      <name val="Calibri"/>
      <family val="2"/>
    </font>
    <font>
      <sz val="10"/>
      <color theme="1"/>
      <name val="Aptos Narrow"/>
      <family val="2"/>
      <scheme val="minor"/>
    </font>
    <font>
      <i/>
      <sz val="11"/>
      <color theme="1"/>
      <name val="Aptos Narrow"/>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b/>
      <sz val="11"/>
      <color rgb="FFFF0000"/>
      <name val="Calibri"/>
      <family val="2"/>
    </font>
    <font>
      <i/>
      <sz val="11"/>
      <color theme="1"/>
      <name val="Calibri"/>
      <family val="2"/>
    </font>
    <font>
      <i/>
      <sz val="11"/>
      <name val="Calibri"/>
      <family val="2"/>
    </font>
  </fonts>
  <fills count="8">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0" fillId="0" borderId="0" xfId="0" applyProtection="1">
      <protection locked="0"/>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164" fontId="6" fillId="0" borderId="11"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9" fillId="0" borderId="16" xfId="0" applyFont="1" applyBorder="1" applyAlignment="1">
      <alignment vertical="center"/>
    </xf>
    <xf numFmtId="0" fontId="2" fillId="0" borderId="16" xfId="0" applyFont="1" applyBorder="1"/>
    <xf numFmtId="0" fontId="12" fillId="0" borderId="0" xfId="0" applyFont="1" applyProtection="1">
      <protection locked="0"/>
    </xf>
    <xf numFmtId="0" fontId="13" fillId="0" borderId="19" xfId="0" applyFont="1" applyBorder="1" applyAlignment="1">
      <alignment horizontal="center" vertical="center" wrapText="1"/>
    </xf>
    <xf numFmtId="0" fontId="13" fillId="0" borderId="19" xfId="0" applyFont="1" applyBorder="1" applyAlignment="1">
      <alignment horizontal="center" vertical="center"/>
    </xf>
    <xf numFmtId="0" fontId="13" fillId="0" borderId="19" xfId="0" applyFont="1" applyBorder="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9" fillId="0" borderId="16" xfId="0" applyFont="1" applyBorder="1" applyAlignment="1">
      <alignment vertical="center" wrapText="1"/>
    </xf>
    <xf numFmtId="0" fontId="0" fillId="0" borderId="16" xfId="0" applyBorder="1"/>
    <xf numFmtId="0" fontId="18" fillId="0" borderId="28" xfId="0" applyFont="1" applyBorder="1" applyAlignment="1">
      <alignment horizontal="center" vertical="center" wrapText="1" readingOrder="1"/>
    </xf>
    <xf numFmtId="0" fontId="18" fillId="0" borderId="29" xfId="0" applyFont="1" applyBorder="1" applyAlignment="1">
      <alignment horizontal="center" vertical="center" wrapText="1" readingOrder="1"/>
    </xf>
    <xf numFmtId="0" fontId="18" fillId="0" borderId="30" xfId="0" applyFont="1" applyBorder="1" applyAlignment="1">
      <alignment horizontal="center" vertical="center" wrapText="1" readingOrder="1"/>
    </xf>
    <xf numFmtId="0" fontId="19" fillId="0" borderId="21" xfId="0" applyFont="1" applyBorder="1" applyAlignment="1" applyProtection="1">
      <alignment vertical="top" wrapText="1"/>
      <protection locked="0"/>
    </xf>
    <xf numFmtId="0" fontId="19" fillId="0" borderId="26" xfId="0" applyFont="1" applyBorder="1" applyAlignment="1" applyProtection="1">
      <alignment vertical="top" wrapText="1"/>
      <protection locked="0"/>
    </xf>
    <xf numFmtId="165" fontId="19" fillId="0" borderId="26" xfId="0" applyNumberFormat="1" applyFont="1" applyBorder="1" applyAlignment="1" applyProtection="1">
      <alignment horizontal="center" vertical="center" wrapText="1" readingOrder="1"/>
      <protection locked="0"/>
    </xf>
    <xf numFmtId="166" fontId="19" fillId="0" borderId="26" xfId="0" applyNumberFormat="1" applyFont="1" applyBorder="1" applyAlignment="1" applyProtection="1">
      <alignment horizontal="center" vertical="center" wrapText="1" readingOrder="1"/>
      <protection locked="0"/>
    </xf>
    <xf numFmtId="165" fontId="19" fillId="0" borderId="26" xfId="0" applyNumberFormat="1" applyFont="1" applyBorder="1" applyAlignment="1" applyProtection="1">
      <alignment horizontal="center" vertical="center" wrapText="1"/>
      <protection locked="0"/>
    </xf>
    <xf numFmtId="10" fontId="19" fillId="0" borderId="26" xfId="2" applyNumberFormat="1" applyFont="1" applyFill="1" applyBorder="1" applyAlignment="1" applyProtection="1">
      <alignment horizontal="center" vertical="center" wrapText="1" readingOrder="1"/>
      <protection locked="0"/>
    </xf>
    <xf numFmtId="167" fontId="19" fillId="0" borderId="22" xfId="0" applyNumberFormat="1" applyFont="1" applyBorder="1" applyAlignment="1" applyProtection="1">
      <alignment horizontal="center" vertical="center" wrapText="1" readingOrder="1"/>
      <protection locked="0"/>
    </xf>
    <xf numFmtId="0" fontId="9" fillId="0" borderId="16" xfId="0" applyFont="1" applyBorder="1" applyAlignment="1" applyProtection="1">
      <alignment vertical="center" wrapText="1"/>
      <protection locked="0"/>
    </xf>
    <xf numFmtId="0" fontId="23" fillId="0" borderId="0" xfId="0" applyFont="1" applyAlignment="1" applyProtection="1">
      <alignment vertical="center" wrapText="1"/>
      <protection locked="0"/>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5"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3" fillId="0" borderId="18" xfId="0" applyFont="1" applyBorder="1" applyAlignment="1">
      <alignment horizontal="center" vertical="center" wrapText="1"/>
    </xf>
    <xf numFmtId="0" fontId="0" fillId="4" borderId="16" xfId="0" applyFill="1" applyBorder="1" applyAlignment="1">
      <alignment horizontal="center"/>
    </xf>
    <xf numFmtId="0" fontId="0" fillId="4" borderId="0" xfId="0" applyFill="1" applyAlignment="1">
      <alignment horizontal="center"/>
    </xf>
    <xf numFmtId="0" fontId="0" fillId="4" borderId="17" xfId="0" applyFill="1" applyBorder="1" applyAlignment="1">
      <alignment horizontal="center"/>
    </xf>
    <xf numFmtId="0" fontId="7" fillId="5" borderId="16" xfId="0" applyFont="1" applyFill="1" applyBorder="1" applyAlignment="1">
      <alignment horizontal="left" vertical="center"/>
    </xf>
    <xf numFmtId="0" fontId="7" fillId="5" borderId="0" xfId="0" applyFont="1" applyFill="1" applyAlignment="1">
      <alignment horizontal="left" vertical="center"/>
    </xf>
    <xf numFmtId="0" fontId="7" fillId="5" borderId="17" xfId="0" applyFont="1" applyFill="1" applyBorder="1" applyAlignment="1">
      <alignment horizontal="left" vertical="center"/>
    </xf>
    <xf numFmtId="0" fontId="8" fillId="6" borderId="16" xfId="0" applyFont="1" applyFill="1" applyBorder="1" applyAlignment="1">
      <alignment horizontal="left" vertical="center"/>
    </xf>
    <xf numFmtId="0" fontId="8" fillId="6" borderId="0" xfId="0" applyFont="1" applyFill="1" applyAlignment="1">
      <alignment horizontal="left" vertical="center"/>
    </xf>
    <xf numFmtId="0" fontId="8" fillId="6" borderId="17" xfId="0" applyFont="1" applyFill="1" applyBorder="1" applyAlignment="1">
      <alignment horizontal="left" vertical="center"/>
    </xf>
    <xf numFmtId="49" fontId="10" fillId="0" borderId="18" xfId="0" quotePrefix="1" applyNumberFormat="1" applyFont="1" applyBorder="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7" fillId="0" borderId="16" xfId="0" applyFont="1" applyBorder="1" applyAlignment="1">
      <alignment horizontal="left" vertical="center"/>
    </xf>
    <xf numFmtId="0" fontId="7" fillId="0" borderId="0" xfId="0" applyFont="1" applyAlignment="1">
      <alignment horizontal="left" vertical="center"/>
    </xf>
    <xf numFmtId="0" fontId="7" fillId="0" borderId="17" xfId="0" applyFont="1" applyBorder="1" applyAlignment="1">
      <alignment horizontal="left" vertical="center"/>
    </xf>
    <xf numFmtId="44" fontId="12" fillId="0" borderId="25" xfId="1" applyFont="1" applyFill="1" applyBorder="1" applyAlignment="1" applyProtection="1">
      <alignment horizontal="center" vertical="center" wrapText="1" readingOrder="1"/>
      <protection locked="0"/>
    </xf>
    <xf numFmtId="44" fontId="12" fillId="0" borderId="26" xfId="1" applyFont="1" applyFill="1" applyBorder="1" applyAlignment="1" applyProtection="1">
      <alignment horizontal="center" vertical="center" wrapText="1" readingOrder="1"/>
      <protection locked="0"/>
    </xf>
    <xf numFmtId="44" fontId="12" fillId="0" borderId="22" xfId="1" applyFont="1" applyFill="1" applyBorder="1" applyAlignment="1" applyProtection="1">
      <alignment horizontal="center" vertical="center" wrapText="1" readingOrder="1"/>
      <protection locked="0"/>
    </xf>
    <xf numFmtId="44" fontId="12" fillId="0" borderId="23" xfId="1" applyFont="1" applyFill="1" applyBorder="1" applyAlignment="1" applyProtection="1">
      <alignment horizontal="center" vertical="center" wrapText="1" readingOrder="1"/>
      <protection locked="0"/>
    </xf>
    <xf numFmtId="44" fontId="12" fillId="0" borderId="21" xfId="1" applyFont="1" applyFill="1" applyBorder="1" applyAlignment="1" applyProtection="1">
      <alignment horizontal="center" vertical="center" wrapText="1" readingOrder="1"/>
      <protection locked="0"/>
    </xf>
    <xf numFmtId="10" fontId="12" fillId="0" borderId="26" xfId="2" applyNumberFormat="1" applyFont="1" applyFill="1" applyBorder="1" applyAlignment="1" applyProtection="1">
      <alignment horizontal="center" vertical="center" wrapText="1" readingOrder="1"/>
    </xf>
    <xf numFmtId="10" fontId="12" fillId="0" borderId="27" xfId="2" applyNumberFormat="1" applyFont="1" applyFill="1" applyBorder="1" applyAlignment="1" applyProtection="1">
      <alignment horizontal="center" vertical="center" wrapText="1" readingOrder="1"/>
    </xf>
    <xf numFmtId="0" fontId="14" fillId="0" borderId="0" xfId="0" applyFont="1" applyAlignment="1" applyProtection="1">
      <alignment horizontal="left" vertical="center" wrapText="1"/>
      <protection locked="0"/>
    </xf>
    <xf numFmtId="0" fontId="14" fillId="0" borderId="17" xfId="0" applyFont="1" applyBorder="1" applyAlignment="1" applyProtection="1">
      <alignment horizontal="left" vertical="center" wrapText="1"/>
      <protection locked="0"/>
    </xf>
    <xf numFmtId="0" fontId="16" fillId="7" borderId="20" xfId="0" applyFont="1" applyFill="1" applyBorder="1" applyAlignment="1">
      <alignment horizontal="center" vertical="center" wrapText="1" readingOrder="1"/>
    </xf>
    <xf numFmtId="0" fontId="16" fillId="7" borderId="21" xfId="0" applyFont="1" applyFill="1" applyBorder="1" applyAlignment="1">
      <alignment horizontal="center" vertical="center" wrapText="1" readingOrder="1"/>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8" fillId="0" borderId="16" xfId="0" applyFont="1" applyBorder="1" applyAlignment="1">
      <alignment horizontal="left" vertical="center"/>
    </xf>
    <xf numFmtId="0" fontId="8" fillId="0" borderId="0" xfId="0" applyFont="1" applyAlignment="1">
      <alignment horizontal="left" vertical="center"/>
    </xf>
    <xf numFmtId="0" fontId="8" fillId="0" borderId="17" xfId="0" applyFont="1" applyBorder="1" applyAlignment="1">
      <alignment horizontal="left" vertical="center"/>
    </xf>
    <xf numFmtId="0" fontId="17" fillId="0" borderId="26" xfId="0" applyFont="1" applyBorder="1" applyAlignment="1">
      <alignment horizontal="center" vertical="center" wrapText="1" readingOrder="1"/>
    </xf>
    <xf numFmtId="0" fontId="12" fillId="0" borderId="26" xfId="0" applyFont="1" applyBorder="1" applyAlignment="1">
      <alignment vertical="top" wrapText="1"/>
    </xf>
    <xf numFmtId="0" fontId="12" fillId="0" borderId="27" xfId="0" applyFont="1" applyBorder="1" applyAlignment="1">
      <alignment vertical="top" wrapText="1"/>
    </xf>
    <xf numFmtId="0" fontId="8" fillId="0" borderId="16" xfId="0" applyFont="1" applyBorder="1" applyAlignment="1">
      <alignment horizontal="left" vertical="center" wrapText="1"/>
    </xf>
    <xf numFmtId="0" fontId="8" fillId="0" borderId="0" xfId="0" applyFont="1" applyAlignment="1">
      <alignment horizontal="left" vertical="center" wrapText="1"/>
    </xf>
    <xf numFmtId="0" fontId="8" fillId="0" borderId="17" xfId="0" applyFont="1" applyBorder="1" applyAlignment="1">
      <alignment horizontal="left" vertical="center" wrapText="1"/>
    </xf>
    <xf numFmtId="0" fontId="11" fillId="0" borderId="31" xfId="0" applyFont="1" applyBorder="1" applyAlignment="1" applyProtection="1">
      <alignment horizontal="left" vertical="center" wrapText="1"/>
      <protection locked="0"/>
    </xf>
    <xf numFmtId="0" fontId="11" fillId="0" borderId="32" xfId="0" applyFont="1" applyBorder="1" applyAlignment="1" applyProtection="1">
      <alignment horizontal="left" vertical="center" wrapText="1"/>
      <protection locked="0"/>
    </xf>
    <xf numFmtId="0" fontId="11" fillId="0" borderId="33" xfId="0" applyFont="1" applyBorder="1" applyAlignment="1" applyProtection="1">
      <alignment horizontal="left" vertical="center" wrapText="1"/>
      <protection locked="0"/>
    </xf>
    <xf numFmtId="0" fontId="21" fillId="0" borderId="0" xfId="0" applyFont="1" applyAlignment="1">
      <alignment horizontal="left" vertical="center" wrapText="1"/>
    </xf>
    <xf numFmtId="166" fontId="19" fillId="0" borderId="26" xfId="0" applyNumberFormat="1"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16" xfId="0" applyFont="1" applyBorder="1" applyAlignment="1" applyProtection="1">
      <alignment horizontal="left" vertical="center" wrapText="1"/>
      <protection locked="0"/>
    </xf>
    <xf numFmtId="0" fontId="24" fillId="0" borderId="0" xfId="0" applyFont="1" applyAlignment="1" applyProtection="1">
      <alignment horizontal="left" vertical="top" wrapText="1"/>
      <protection locked="0"/>
    </xf>
    <xf numFmtId="0" fontId="24" fillId="0" borderId="17" xfId="0" applyFont="1" applyBorder="1" applyAlignment="1" applyProtection="1">
      <alignment horizontal="left" vertical="top" wrapText="1"/>
      <protection locked="0"/>
    </xf>
    <xf numFmtId="0" fontId="25" fillId="0" borderId="0" xfId="0" applyFont="1" applyAlignment="1" applyProtection="1">
      <alignment horizontal="left" vertical="center" wrapText="1"/>
      <protection locked="0"/>
    </xf>
    <xf numFmtId="0" fontId="25" fillId="0" borderId="17" xfId="0" applyFont="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25" fillId="0" borderId="17" xfId="0" applyFont="1" applyBorder="1" applyAlignment="1" applyProtection="1">
      <alignment horizontal="left" vertical="center" wrapText="1"/>
      <protection locked="0"/>
    </xf>
    <xf numFmtId="0" fontId="3" fillId="2" borderId="34" xfId="0" applyFont="1" applyFill="1" applyBorder="1" applyAlignment="1">
      <alignment horizontal="center" vertical="top" wrapText="1"/>
    </xf>
    <xf numFmtId="0" fontId="3" fillId="2" borderId="35" xfId="0" applyFont="1" applyFill="1" applyBorder="1" applyAlignment="1">
      <alignment horizontal="center" vertical="top" wrapText="1"/>
    </xf>
    <xf numFmtId="0" fontId="3" fillId="2" borderId="36" xfId="0" applyFont="1" applyFill="1" applyBorder="1" applyAlignment="1">
      <alignment horizontal="center" vertical="top" wrapText="1"/>
    </xf>
  </cellXfs>
  <cellStyles count="3">
    <cellStyle name="Moneda" xfId="1" builtinId="4"/>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fill>
        <patternFill patternType="none">
          <bgColor auto="1"/>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auto="1"/>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none">
          <fgColor rgb="FFF5F5F5"/>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CA1ED67C-6A3D-431F-B8B1-53621FFE3AE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1A09A5A-4C81-49B2-917F-C352426FD1C2}" name="Tabla1345" displayName="Tabla1345" ref="A28:J29" totalsRowShown="0" headerRowDxfId="14" dataDxfId="12" headerRowBorderDxfId="13" tableBorderDxfId="11" totalsRowBorderDxfId="10">
  <tableColumns count="10">
    <tableColumn id="1" xr3:uid="{6F1F950C-C6D3-4E88-B3E5-3F036A8FB50C}" name="Producto" dataDxfId="9"/>
    <tableColumn id="2" xr3:uid="{DE4E6FAD-EB82-4D86-8979-03E183DCC2EE}" name="Indicador" dataDxfId="8"/>
    <tableColumn id="3" xr3:uid="{685F57E0-895A-4B21-8F45-C790A6B0C035}" name="Física_x000a_(A)" dataDxfId="7"/>
    <tableColumn id="4" xr3:uid="{285AF108-473A-45C1-9BEC-41F1760E4175}" name="Financiera_x000a_(B)" dataDxfId="6"/>
    <tableColumn id="9" xr3:uid="{B2438169-5F01-41D2-A3F3-C737752C4330}" name="Física_x000a_(C)" dataDxfId="5"/>
    <tableColumn id="10" xr3:uid="{D4C503A8-CCF8-41C0-AB10-BC03C9EE9EBE}" name="Financiera_x000a_(D)" dataDxfId="2"/>
    <tableColumn id="5" xr3:uid="{04FE708A-4F93-49A9-9F07-85A98F4229EB}" name="Física _x000a_(E)" dataDxfId="0"/>
    <tableColumn id="6" xr3:uid="{553F3BB3-D6D3-4EB3-B3B7-6967B3D8BAB3}" name="Financiera _x000a_ (F)" dataDxfId="1"/>
    <tableColumn id="7" xr3:uid="{927C3DDD-6BCD-4D89-B104-74D74A907F4B}" name="Física _x000a_(%)_x000a_ G=E/C" dataDxfId="4" dataCellStyle="Porcentaje">
      <calculatedColumnFormula>Tabla1345[[#This Row],[Física 
(E)]]/Tabla1345[[#This Row],[Física
(C)]]</calculatedColumnFormula>
    </tableColumn>
    <tableColumn id="8" xr3:uid="{A2DD7F34-A9CE-4D23-B0F9-898D6F9DA0FB}" name="Financiero _x000a_(%) _x000a_H=F/D" dataDxfId="3">
      <calculatedColumnFormula>Tabla1345[[#This Row],[Financiera 
 (F)]]/Tabla1345[[#This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A59D3-A9D3-4096-ADB9-34AC9A6AEA37}">
  <sheetPr>
    <pageSetUpPr fitToPage="1"/>
  </sheetPr>
  <dimension ref="A1:K47"/>
  <sheetViews>
    <sheetView tabSelected="1" topLeftCell="A27" zoomScaleNormal="100" zoomScaleSheetLayoutView="100" workbookViewId="0">
      <selection activeCell="B35" sqref="B35:J35"/>
    </sheetView>
  </sheetViews>
  <sheetFormatPr baseColWidth="10" defaultRowHeight="15" x14ac:dyDescent="0.25"/>
  <cols>
    <col min="1" max="1" width="23" style="8" customWidth="1"/>
    <col min="2" max="2" width="16.140625" style="8" bestFit="1" customWidth="1"/>
    <col min="3" max="3" width="12.7109375" style="8" customWidth="1"/>
    <col min="4" max="4" width="13.7109375" style="8" bestFit="1" customWidth="1"/>
    <col min="5" max="10" width="12.7109375" style="8" customWidth="1"/>
    <col min="11" max="11" width="11.42578125" style="8"/>
  </cols>
  <sheetData>
    <row r="1" spans="1:11" ht="21.75" customHeight="1" thickBot="1" x14ac:dyDescent="0.3">
      <c r="A1" s="91" t="e" vm="1">
        <v>#VALUE!</v>
      </c>
      <c r="B1" s="31" t="s">
        <v>72</v>
      </c>
      <c r="C1" s="32"/>
      <c r="D1" s="32"/>
      <c r="E1" s="32"/>
      <c r="F1" s="32"/>
      <c r="G1" s="32"/>
      <c r="H1" s="32"/>
      <c r="I1" s="32"/>
      <c r="J1" s="33"/>
      <c r="K1" s="1"/>
    </row>
    <row r="2" spans="1:11" ht="15.75" thickBot="1" x14ac:dyDescent="0.3">
      <c r="A2" s="92"/>
      <c r="B2" s="34" t="s">
        <v>0</v>
      </c>
      <c r="C2" s="35"/>
      <c r="D2" s="34" t="s">
        <v>1</v>
      </c>
      <c r="E2" s="35"/>
      <c r="F2" s="35"/>
      <c r="G2" s="35"/>
      <c r="H2" s="36"/>
      <c r="I2" s="2" t="s">
        <v>2</v>
      </c>
      <c r="J2" s="3" t="s">
        <v>3</v>
      </c>
      <c r="K2" s="1"/>
    </row>
    <row r="3" spans="1:11" ht="20.25" customHeight="1" thickBot="1" x14ac:dyDescent="0.3">
      <c r="A3" s="93"/>
      <c r="B3" s="37" t="s">
        <v>4</v>
      </c>
      <c r="C3" s="38"/>
      <c r="D3" s="37"/>
      <c r="E3" s="38"/>
      <c r="F3" s="38"/>
      <c r="G3" s="38"/>
      <c r="H3" s="39"/>
      <c r="I3" s="4">
        <v>45662</v>
      </c>
      <c r="J3" s="5">
        <v>1</v>
      </c>
      <c r="K3" s="1"/>
    </row>
    <row r="4" spans="1:11" ht="9" customHeight="1" x14ac:dyDescent="0.25">
      <c r="A4" s="27"/>
      <c r="B4" s="28"/>
      <c r="C4" s="28"/>
      <c r="D4" s="29"/>
      <c r="E4" s="29"/>
      <c r="F4" s="29"/>
      <c r="G4" s="29"/>
      <c r="H4" s="29"/>
      <c r="I4" s="28"/>
      <c r="J4" s="30"/>
      <c r="K4" s="1"/>
    </row>
    <row r="5" spans="1:11" ht="3" customHeight="1" x14ac:dyDescent="0.25">
      <c r="A5" s="41"/>
      <c r="B5" s="42"/>
      <c r="C5" s="42"/>
      <c r="D5" s="42"/>
      <c r="E5" s="42"/>
      <c r="F5" s="42"/>
      <c r="G5" s="42"/>
      <c r="H5" s="42"/>
      <c r="I5" s="42"/>
      <c r="J5" s="43"/>
      <c r="K5" s="1"/>
    </row>
    <row r="6" spans="1:11" ht="15.75" x14ac:dyDescent="0.25">
      <c r="A6" s="44" t="s">
        <v>5</v>
      </c>
      <c r="B6" s="45"/>
      <c r="C6" s="45"/>
      <c r="D6" s="45"/>
      <c r="E6" s="45"/>
      <c r="F6" s="45"/>
      <c r="G6" s="45"/>
      <c r="H6" s="45"/>
      <c r="I6" s="45"/>
      <c r="J6" s="46"/>
      <c r="K6" s="1"/>
    </row>
    <row r="7" spans="1:11" ht="15.75" x14ac:dyDescent="0.25">
      <c r="A7" s="47" t="s">
        <v>6</v>
      </c>
      <c r="B7" s="48"/>
      <c r="C7" s="48"/>
      <c r="D7" s="48"/>
      <c r="E7" s="48"/>
      <c r="F7" s="48"/>
      <c r="G7" s="48"/>
      <c r="H7" s="48"/>
      <c r="I7" s="48"/>
      <c r="J7" s="49"/>
      <c r="K7" s="1"/>
    </row>
    <row r="8" spans="1:11" x14ac:dyDescent="0.25">
      <c r="A8" s="6" t="s">
        <v>7</v>
      </c>
      <c r="B8" s="50" t="s">
        <v>8</v>
      </c>
      <c r="C8" s="50"/>
      <c r="D8" s="50"/>
      <c r="E8" s="50"/>
      <c r="F8" s="50"/>
      <c r="G8" s="50"/>
      <c r="H8" s="50"/>
      <c r="I8" s="50"/>
      <c r="J8" s="50"/>
      <c r="K8" s="1"/>
    </row>
    <row r="9" spans="1:11" ht="15" customHeight="1" x14ac:dyDescent="0.25">
      <c r="A9" s="7" t="s">
        <v>9</v>
      </c>
      <c r="B9" s="50" t="s">
        <v>10</v>
      </c>
      <c r="C9" s="50"/>
      <c r="D9" s="50"/>
      <c r="E9" s="50"/>
      <c r="F9" s="50"/>
      <c r="G9" s="50"/>
      <c r="H9" s="50"/>
      <c r="I9" s="50"/>
      <c r="J9" s="50"/>
      <c r="K9" s="1"/>
    </row>
    <row r="10" spans="1:11" x14ac:dyDescent="0.25">
      <c r="A10" s="7" t="s">
        <v>11</v>
      </c>
      <c r="B10" s="50" t="s">
        <v>12</v>
      </c>
      <c r="C10" s="50"/>
      <c r="D10" s="50"/>
      <c r="E10" s="50"/>
      <c r="F10" s="50"/>
      <c r="G10" s="50"/>
      <c r="H10" s="50"/>
      <c r="I10" s="50"/>
      <c r="J10" s="50"/>
      <c r="K10" s="1"/>
    </row>
    <row r="11" spans="1:11" ht="67.900000000000006" customHeight="1" x14ac:dyDescent="0.25">
      <c r="A11" s="6" t="s">
        <v>13</v>
      </c>
      <c r="B11" s="51" t="s">
        <v>14</v>
      </c>
      <c r="C11" s="51"/>
      <c r="D11" s="51"/>
      <c r="E11" s="51"/>
      <c r="F11" s="51"/>
      <c r="G11" s="51"/>
      <c r="H11" s="51"/>
      <c r="I11" s="51"/>
      <c r="J11" s="51"/>
    </row>
    <row r="12" spans="1:11" ht="60" customHeight="1" x14ac:dyDescent="0.25">
      <c r="A12" s="6" t="s">
        <v>15</v>
      </c>
      <c r="B12" s="51" t="s">
        <v>16</v>
      </c>
      <c r="C12" s="51"/>
      <c r="D12" s="51"/>
      <c r="E12" s="51"/>
      <c r="F12" s="51"/>
      <c r="G12" s="51"/>
      <c r="H12" s="51"/>
      <c r="I12" s="51"/>
      <c r="J12" s="51"/>
    </row>
    <row r="13" spans="1:11" ht="15.75" x14ac:dyDescent="0.25">
      <c r="A13" s="52" t="s">
        <v>17</v>
      </c>
      <c r="B13" s="53"/>
      <c r="C13" s="53"/>
      <c r="D13" s="53"/>
      <c r="E13" s="53"/>
      <c r="F13" s="53"/>
      <c r="G13" s="53"/>
      <c r="H13" s="53"/>
      <c r="I13" s="53"/>
      <c r="J13" s="54"/>
    </row>
    <row r="14" spans="1:11" ht="14.45" customHeight="1" x14ac:dyDescent="0.25">
      <c r="A14" s="6" t="s">
        <v>18</v>
      </c>
      <c r="B14" s="9">
        <v>3</v>
      </c>
      <c r="C14" s="40" t="s">
        <v>19</v>
      </c>
      <c r="D14" s="40"/>
      <c r="E14" s="40"/>
      <c r="F14" s="40"/>
      <c r="G14" s="40"/>
      <c r="H14" s="40"/>
      <c r="I14" s="40"/>
      <c r="J14" s="40"/>
    </row>
    <row r="15" spans="1:11" x14ac:dyDescent="0.25">
      <c r="A15" s="6" t="s">
        <v>20</v>
      </c>
      <c r="B15" s="10">
        <v>3.5</v>
      </c>
      <c r="C15" s="40" t="s">
        <v>21</v>
      </c>
      <c r="D15" s="40"/>
      <c r="E15" s="40"/>
      <c r="F15" s="40"/>
      <c r="G15" s="40"/>
      <c r="H15" s="40"/>
      <c r="I15" s="40"/>
      <c r="J15" s="40"/>
    </row>
    <row r="16" spans="1:11" ht="25.5" customHeight="1" x14ac:dyDescent="0.25">
      <c r="A16" s="6" t="s">
        <v>22</v>
      </c>
      <c r="B16" s="11" t="s">
        <v>23</v>
      </c>
      <c r="C16" s="40" t="s">
        <v>24</v>
      </c>
      <c r="D16" s="40"/>
      <c r="E16" s="40"/>
      <c r="F16" s="40"/>
      <c r="G16" s="40"/>
      <c r="H16" s="40"/>
      <c r="I16" s="40"/>
      <c r="J16" s="40"/>
    </row>
    <row r="17" spans="1:11" ht="15.75" x14ac:dyDescent="0.25">
      <c r="A17" s="52" t="s">
        <v>25</v>
      </c>
      <c r="B17" s="53"/>
      <c r="C17" s="53"/>
      <c r="D17" s="53"/>
      <c r="E17" s="53"/>
      <c r="F17" s="53"/>
      <c r="G17" s="53"/>
      <c r="H17" s="53"/>
      <c r="I17" s="53"/>
      <c r="J17" s="54"/>
    </row>
    <row r="18" spans="1:11" ht="14.45" customHeight="1" x14ac:dyDescent="0.25">
      <c r="A18" s="6" t="s">
        <v>26</v>
      </c>
      <c r="B18" s="62" t="s">
        <v>27</v>
      </c>
      <c r="C18" s="62"/>
      <c r="D18" s="62"/>
      <c r="E18" s="62"/>
      <c r="F18" s="62"/>
      <c r="G18" s="62"/>
      <c r="H18" s="62"/>
      <c r="I18" s="62"/>
      <c r="J18" s="63"/>
    </row>
    <row r="19" spans="1:11" ht="30.6" customHeight="1" x14ac:dyDescent="0.25">
      <c r="A19" s="13" t="s">
        <v>28</v>
      </c>
      <c r="B19" s="62" t="s">
        <v>29</v>
      </c>
      <c r="C19" s="62"/>
      <c r="D19" s="62"/>
      <c r="E19" s="62"/>
      <c r="F19" s="62"/>
      <c r="G19" s="62"/>
      <c r="H19" s="62"/>
      <c r="I19" s="62"/>
      <c r="J19" s="63"/>
    </row>
    <row r="20" spans="1:11" ht="14.45" customHeight="1" x14ac:dyDescent="0.25">
      <c r="A20" s="13" t="s">
        <v>30</v>
      </c>
      <c r="B20" s="62" t="s">
        <v>31</v>
      </c>
      <c r="C20" s="62"/>
      <c r="D20" s="62"/>
      <c r="E20" s="62"/>
      <c r="F20" s="62"/>
      <c r="G20" s="62"/>
      <c r="H20" s="62"/>
      <c r="I20" s="62"/>
      <c r="J20" s="63"/>
    </row>
    <row r="21" spans="1:11" ht="42.6" customHeight="1" x14ac:dyDescent="0.25">
      <c r="A21" s="13" t="s">
        <v>32</v>
      </c>
      <c r="B21" s="62" t="s">
        <v>33</v>
      </c>
      <c r="C21" s="62"/>
      <c r="D21" s="62"/>
      <c r="E21" s="62"/>
      <c r="F21" s="62"/>
      <c r="G21" s="62"/>
      <c r="H21" s="62"/>
      <c r="I21" s="62"/>
      <c r="J21" s="63"/>
      <c r="K21" s="1"/>
    </row>
    <row r="22" spans="1:11" ht="15.75" x14ac:dyDescent="0.25">
      <c r="A22" s="44" t="s">
        <v>34</v>
      </c>
      <c r="B22" s="45"/>
      <c r="C22" s="45"/>
      <c r="D22" s="45"/>
      <c r="E22" s="45"/>
      <c r="F22" s="45"/>
      <c r="G22" s="45"/>
      <c r="H22" s="45"/>
      <c r="I22" s="45"/>
      <c r="J22" s="46"/>
    </row>
    <row r="23" spans="1:11" ht="15.75" x14ac:dyDescent="0.25">
      <c r="A23" s="47" t="s">
        <v>35</v>
      </c>
      <c r="B23" s="48"/>
      <c r="C23" s="48"/>
      <c r="D23" s="48"/>
      <c r="E23" s="48"/>
      <c r="F23" s="48"/>
      <c r="G23" s="48"/>
      <c r="H23" s="48"/>
      <c r="I23" s="48"/>
      <c r="J23" s="49"/>
      <c r="K23" s="1"/>
    </row>
    <row r="24" spans="1:11" ht="15" customHeight="1" x14ac:dyDescent="0.25">
      <c r="A24" s="64" t="s">
        <v>36</v>
      </c>
      <c r="B24" s="65"/>
      <c r="C24" s="66" t="s">
        <v>37</v>
      </c>
      <c r="D24" s="67"/>
      <c r="E24" s="67"/>
      <c r="F24" s="67" t="s">
        <v>38</v>
      </c>
      <c r="G24" s="67"/>
      <c r="H24" s="65"/>
      <c r="I24" s="66" t="s">
        <v>39</v>
      </c>
      <c r="J24" s="68"/>
    </row>
    <row r="25" spans="1:11" x14ac:dyDescent="0.25">
      <c r="A25" s="55">
        <v>162500000</v>
      </c>
      <c r="B25" s="56"/>
      <c r="C25" s="57">
        <v>166724565.40000001</v>
      </c>
      <c r="D25" s="58"/>
      <c r="E25" s="59"/>
      <c r="F25" s="57">
        <v>156838104.31</v>
      </c>
      <c r="G25" s="58"/>
      <c r="H25" s="59"/>
      <c r="I25" s="60">
        <f>+IF(F25&gt;0,F25/C25,0)</f>
        <v>0.94070183319248279</v>
      </c>
      <c r="J25" s="61"/>
    </row>
    <row r="26" spans="1:11" ht="15.75" x14ac:dyDescent="0.25">
      <c r="A26" s="69" t="s">
        <v>40</v>
      </c>
      <c r="B26" s="70"/>
      <c r="C26" s="70"/>
      <c r="D26" s="70"/>
      <c r="E26" s="70"/>
      <c r="F26" s="70"/>
      <c r="G26" s="70"/>
      <c r="H26" s="70"/>
      <c r="I26" s="70"/>
      <c r="J26" s="71"/>
      <c r="K26" s="1"/>
    </row>
    <row r="27" spans="1:11" x14ac:dyDescent="0.25">
      <c r="A27" s="14"/>
      <c r="B27"/>
      <c r="C27" s="72" t="s">
        <v>41</v>
      </c>
      <c r="D27" s="73"/>
      <c r="E27" s="72" t="s">
        <v>42</v>
      </c>
      <c r="F27" s="73"/>
      <c r="G27" s="72" t="s">
        <v>43</v>
      </c>
      <c r="H27" s="72"/>
      <c r="I27" s="72" t="s">
        <v>44</v>
      </c>
      <c r="J27" s="74"/>
    </row>
    <row r="28" spans="1:11" ht="38.25" x14ac:dyDescent="0.25">
      <c r="A28" s="15" t="s">
        <v>45</v>
      </c>
      <c r="B28" s="16" t="s">
        <v>46</v>
      </c>
      <c r="C28" s="16" t="s">
        <v>47</v>
      </c>
      <c r="D28" s="16" t="s">
        <v>48</v>
      </c>
      <c r="E28" s="16" t="s">
        <v>49</v>
      </c>
      <c r="F28" s="16" t="s">
        <v>50</v>
      </c>
      <c r="G28" s="16" t="s">
        <v>51</v>
      </c>
      <c r="H28" s="16" t="s">
        <v>52</v>
      </c>
      <c r="I28" s="16" t="s">
        <v>53</v>
      </c>
      <c r="J28" s="17" t="s">
        <v>54</v>
      </c>
    </row>
    <row r="29" spans="1:11" ht="50.45" customHeight="1" x14ac:dyDescent="0.25">
      <c r="A29" s="18" t="s">
        <v>27</v>
      </c>
      <c r="B29" s="19" t="s">
        <v>55</v>
      </c>
      <c r="C29" s="20">
        <v>3950</v>
      </c>
      <c r="D29" s="21">
        <v>0</v>
      </c>
      <c r="E29" s="22">
        <v>3950</v>
      </c>
      <c r="F29" s="21">
        <v>166724565.40000001</v>
      </c>
      <c r="G29" s="82">
        <v>3559</v>
      </c>
      <c r="H29" s="21">
        <v>156838104.31</v>
      </c>
      <c r="I29" s="23">
        <f>Tabla1345[[#This Row],[Física 
(E)]]/Tabla1345[[#This Row],[Física
(C)]]</f>
        <v>0.90101265822784815</v>
      </c>
      <c r="J29" s="24">
        <f>Tabla1345[[#This Row],[Financiera 
 (F)]]/Tabla1345[[#This Row],[Financiera
(D)]]</f>
        <v>0.94070183319248279</v>
      </c>
    </row>
    <row r="30" spans="1:11" ht="15.75" x14ac:dyDescent="0.25">
      <c r="A30" s="52" t="s">
        <v>56</v>
      </c>
      <c r="B30" s="53"/>
      <c r="C30" s="53"/>
      <c r="D30" s="53"/>
      <c r="E30" s="53"/>
      <c r="F30" s="53"/>
      <c r="G30" s="53"/>
      <c r="H30" s="53"/>
      <c r="I30" s="53"/>
      <c r="J30" s="54"/>
    </row>
    <row r="31" spans="1:11" ht="15.75" x14ac:dyDescent="0.25">
      <c r="A31" s="69" t="s">
        <v>57</v>
      </c>
      <c r="B31" s="70"/>
      <c r="C31" s="70"/>
      <c r="D31" s="70"/>
      <c r="E31" s="70"/>
      <c r="F31" s="70"/>
      <c r="G31" s="70"/>
      <c r="H31" s="70"/>
      <c r="I31" s="70"/>
      <c r="J31" s="71"/>
      <c r="K31" s="1"/>
    </row>
    <row r="32" spans="1:11" ht="18.75" customHeight="1" x14ac:dyDescent="0.25">
      <c r="A32" s="25" t="s">
        <v>58</v>
      </c>
      <c r="B32" s="85" t="s">
        <v>27</v>
      </c>
      <c r="C32" s="85"/>
      <c r="D32" s="85"/>
      <c r="E32" s="85"/>
      <c r="F32" s="85"/>
      <c r="G32" s="85"/>
      <c r="H32" s="85"/>
      <c r="I32" s="85"/>
      <c r="J32" s="86"/>
    </row>
    <row r="33" spans="1:11" ht="37.5" customHeight="1" x14ac:dyDescent="0.25">
      <c r="A33" s="25" t="s">
        <v>59</v>
      </c>
      <c r="B33" s="85" t="s">
        <v>29</v>
      </c>
      <c r="C33" s="85"/>
      <c r="D33" s="85"/>
      <c r="E33" s="85"/>
      <c r="F33" s="85"/>
      <c r="G33" s="85"/>
      <c r="H33" s="85"/>
      <c r="I33" s="85"/>
      <c r="J33" s="86"/>
    </row>
    <row r="34" spans="1:11" ht="15" customHeight="1" x14ac:dyDescent="0.25">
      <c r="A34" s="84" t="s">
        <v>60</v>
      </c>
      <c r="B34" s="87" t="s">
        <v>65</v>
      </c>
      <c r="C34" s="87"/>
      <c r="D34" s="87"/>
      <c r="E34" s="87"/>
      <c r="F34" s="87"/>
      <c r="G34" s="87"/>
      <c r="H34" s="87"/>
      <c r="I34" s="87"/>
      <c r="J34" s="88"/>
    </row>
    <row r="35" spans="1:11" ht="15" customHeight="1" x14ac:dyDescent="0.25">
      <c r="A35" s="84"/>
      <c r="B35" s="87" t="s">
        <v>66</v>
      </c>
      <c r="C35" s="87"/>
      <c r="D35" s="87"/>
      <c r="E35" s="87"/>
      <c r="F35" s="87"/>
      <c r="G35" s="87"/>
      <c r="H35" s="87"/>
      <c r="I35" s="87"/>
      <c r="J35" s="88"/>
    </row>
    <row r="36" spans="1:11" ht="31.5" customHeight="1" x14ac:dyDescent="0.25">
      <c r="A36" s="84"/>
      <c r="B36" s="87" t="s">
        <v>67</v>
      </c>
      <c r="C36" s="87"/>
      <c r="D36" s="87"/>
      <c r="E36" s="87"/>
      <c r="F36" s="87"/>
      <c r="G36" s="87"/>
      <c r="H36" s="87"/>
      <c r="I36" s="87"/>
      <c r="J36" s="88"/>
    </row>
    <row r="37" spans="1:11" ht="15" customHeight="1" x14ac:dyDescent="0.25">
      <c r="A37" s="84"/>
      <c r="B37" s="87" t="s">
        <v>68</v>
      </c>
      <c r="C37" s="87"/>
      <c r="D37" s="87"/>
      <c r="E37" s="87"/>
      <c r="F37" s="87"/>
      <c r="G37" s="87"/>
      <c r="H37" s="87"/>
      <c r="I37" s="87"/>
      <c r="J37" s="88"/>
    </row>
    <row r="38" spans="1:11" ht="26.25" customHeight="1" x14ac:dyDescent="0.25">
      <c r="A38" s="84"/>
      <c r="B38" s="87" t="s">
        <v>69</v>
      </c>
      <c r="C38" s="87"/>
      <c r="D38" s="87"/>
      <c r="E38" s="87"/>
      <c r="F38" s="87"/>
      <c r="G38" s="87"/>
      <c r="H38" s="87"/>
      <c r="I38" s="87"/>
      <c r="J38" s="88"/>
    </row>
    <row r="39" spans="1:11" ht="11.25" customHeight="1" x14ac:dyDescent="0.25">
      <c r="A39" s="83"/>
      <c r="B39" s="89"/>
      <c r="C39" s="89"/>
      <c r="D39" s="89"/>
      <c r="E39" s="89"/>
      <c r="F39" s="89"/>
      <c r="G39" s="89"/>
      <c r="H39" s="89"/>
      <c r="I39" s="89"/>
      <c r="J39" s="90"/>
    </row>
    <row r="40" spans="1:11" ht="67.5" customHeight="1" x14ac:dyDescent="0.25">
      <c r="A40" s="25" t="s">
        <v>61</v>
      </c>
      <c r="B40" s="87" t="s">
        <v>70</v>
      </c>
      <c r="C40" s="87"/>
      <c r="D40" s="87"/>
      <c r="E40" s="87"/>
      <c r="F40" s="87"/>
      <c r="G40" s="87"/>
      <c r="H40" s="87"/>
      <c r="I40" s="87"/>
      <c r="J40" s="88"/>
    </row>
    <row r="41" spans="1:11" ht="15.75" x14ac:dyDescent="0.25">
      <c r="A41" s="52" t="s">
        <v>62</v>
      </c>
      <c r="B41" s="53"/>
      <c r="C41" s="53"/>
      <c r="D41" s="53"/>
      <c r="E41" s="53"/>
      <c r="F41" s="53"/>
      <c r="G41" s="53"/>
      <c r="H41" s="53"/>
      <c r="I41" s="53"/>
      <c r="J41" s="54"/>
    </row>
    <row r="42" spans="1:11" ht="15.75" x14ac:dyDescent="0.25">
      <c r="A42" s="75" t="s">
        <v>63</v>
      </c>
      <c r="B42" s="76"/>
      <c r="C42" s="76"/>
      <c r="D42" s="76"/>
      <c r="E42" s="76"/>
      <c r="F42" s="76"/>
      <c r="G42" s="76"/>
      <c r="H42" s="76"/>
      <c r="I42" s="76"/>
      <c r="J42" s="77"/>
      <c r="K42" s="1"/>
    </row>
    <row r="43" spans="1:11" ht="27.75" customHeight="1" x14ac:dyDescent="0.25">
      <c r="A43" s="78" t="s">
        <v>71</v>
      </c>
      <c r="B43" s="79"/>
      <c r="C43" s="79"/>
      <c r="D43" s="79"/>
      <c r="E43" s="79"/>
      <c r="F43" s="79"/>
      <c r="G43" s="79"/>
      <c r="H43" s="79"/>
      <c r="I43" s="79"/>
      <c r="J43" s="80"/>
    </row>
    <row r="44" spans="1:11" x14ac:dyDescent="0.25">
      <c r="A44" s="12"/>
      <c r="B44" s="12"/>
      <c r="C44" s="12"/>
      <c r="D44" s="12"/>
      <c r="E44" s="12"/>
      <c r="F44" s="12"/>
      <c r="G44" s="12"/>
      <c r="H44" s="12"/>
      <c r="I44" s="12"/>
      <c r="J44" s="12"/>
    </row>
    <row r="45" spans="1:11" ht="30.75" customHeight="1" x14ac:dyDescent="0.25">
      <c r="A45" s="81" t="s">
        <v>64</v>
      </c>
      <c r="B45" s="81"/>
      <c r="C45" s="81"/>
      <c r="D45" s="81"/>
      <c r="E45" s="81"/>
      <c r="F45" s="81"/>
      <c r="G45" s="81"/>
      <c r="H45" s="81"/>
      <c r="I45" s="81"/>
      <c r="J45" s="81"/>
    </row>
    <row r="47" spans="1:11" x14ac:dyDescent="0.25">
      <c r="G47" s="26"/>
      <c r="H47" s="26"/>
      <c r="I47" s="26"/>
    </row>
  </sheetData>
  <mergeCells count="54">
    <mergeCell ref="A34:A38"/>
    <mergeCell ref="B38:J38"/>
    <mergeCell ref="A1:A3"/>
    <mergeCell ref="A42:J42"/>
    <mergeCell ref="A43:J43"/>
    <mergeCell ref="A45:J45"/>
    <mergeCell ref="A41:J41"/>
    <mergeCell ref="A26:J26"/>
    <mergeCell ref="C27:D27"/>
    <mergeCell ref="E27:F27"/>
    <mergeCell ref="G27:H27"/>
    <mergeCell ref="I27:J27"/>
    <mergeCell ref="A30:J30"/>
    <mergeCell ref="A31:J31"/>
    <mergeCell ref="B32:J32"/>
    <mergeCell ref="B33:J33"/>
    <mergeCell ref="B35:J35"/>
    <mergeCell ref="B40:J40"/>
    <mergeCell ref="B34:J34"/>
    <mergeCell ref="B36:J36"/>
    <mergeCell ref="B37:J37"/>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C16:J16"/>
    <mergeCell ref="A5:J5"/>
    <mergeCell ref="A6:J6"/>
    <mergeCell ref="A7:J7"/>
    <mergeCell ref="B8:J8"/>
    <mergeCell ref="B9:J9"/>
    <mergeCell ref="B10:J10"/>
    <mergeCell ref="B11:J11"/>
    <mergeCell ref="B12:J12"/>
    <mergeCell ref="A13:J13"/>
    <mergeCell ref="C14:J14"/>
    <mergeCell ref="C15:J15"/>
    <mergeCell ref="A4:J4"/>
    <mergeCell ref="B1:J1"/>
    <mergeCell ref="B2:C2"/>
    <mergeCell ref="D2:H2"/>
    <mergeCell ref="B3:C3"/>
    <mergeCell ref="D3:H3"/>
  </mergeCells>
  <dataValidations count="16">
    <dataValidation allowBlank="1" showInputMessage="1" showErrorMessage="1" prompt="Presupuesto del programa" sqref="A25:C25 F25" xr:uid="{D45777D7-F761-4ED7-AAB1-97B0B6E6A60B}"/>
    <dataValidation allowBlank="1" showInputMessage="1" showErrorMessage="1" prompt="Monto ejecutado en el trimestre" sqref="H28:H29" xr:uid="{CEE7CF70-802A-4267-94B5-5CD2F24F92EC}"/>
    <dataValidation allowBlank="1" showInputMessage="1" showErrorMessage="1" prompt="Meta alcanzada en el trimestre" sqref="G28:G29" xr:uid="{A466C32B-05DC-44AB-830D-B0F18EA37683}"/>
    <dataValidation allowBlank="1" showInputMessage="1" showErrorMessage="1" prompt="Monto presupuestado para el producto" sqref="F28 D28:D29 E29:F29" xr:uid="{39F0AF19-4B96-437C-B402-78CEAB351C8C}"/>
    <dataValidation allowBlank="1" showInputMessage="1" showErrorMessage="1" prompt="Meta anual del indicador" sqref="E28 C28:C29" xr:uid="{25D6101A-48A8-4148-9084-20415FAEF482}"/>
    <dataValidation allowBlank="1" showInputMessage="1" showErrorMessage="1" prompt="Nombre del indicador" sqref="B28:B29" xr:uid="{0A0FB5CA-66A5-4236-A6BB-7908C7246AB6}"/>
    <dataValidation allowBlank="1" showInputMessage="1" showErrorMessage="1" prompt="Nombre de cada producto" sqref="A28:A29" xr:uid="{0A9A81A2-2A30-4823-B5D6-5428860C1D9B}"/>
    <dataValidation allowBlank="1" showInputMessage="1" showErrorMessage="1" prompt="¿En qué consiste el programa?" sqref="B19:J19" xr:uid="{6BCDEC14-AB0C-4FF0-9C8E-DF0E9BD3499F}"/>
    <dataValidation allowBlank="1" showInputMessage="1" showErrorMessage="1" prompt="Oportunidades de mejora identificadas" sqref="A43:J44" xr:uid="{E019A756-63D8-4FC5-A6CD-DC136F5DF43B}"/>
    <dataValidation allowBlank="1" showInputMessage="1" showErrorMessage="1" prompt="De existir desvío, explicar razones." sqref="B40:J40" xr:uid="{FD97E19C-B0FE-4A22-AC0E-058E59571D08}"/>
    <dataValidation allowBlank="1" showInputMessage="1" showErrorMessage="1" prompt="1. Describir lo plasmado en el presupuesto_x000a_2. Describir lo alcanzado en términos financieros y de producción " sqref="B34:B39 C34:J35" xr:uid="{75B7DC9F-E8C9-4807-9043-9D9AB93E80EE}"/>
    <dataValidation allowBlank="1" showInputMessage="1" showErrorMessage="1" prompt="¿En qué consiste el producto? su objetivo" sqref="B33:J33" xr:uid="{75F3A0DD-BCCB-4B06-B649-60CCC480BB26}"/>
    <dataValidation allowBlank="1" showInputMessage="1" showErrorMessage="1" prompt="Nombre del producto" sqref="B32:J32" xr:uid="{78BB7F99-D66F-4C9C-94E6-0412C489CAAF}"/>
    <dataValidation allowBlank="1" showInputMessage="1" showErrorMessage="1" prompt="¿A quién va dirigido el programa?, ¿qué característica tiene esta población que requiere ser beneficiada?" sqref="B20:J20" xr:uid="{3A677F78-B7CA-4991-972B-E47CFC88BCA9}"/>
    <dataValidation allowBlank="1" showInputMessage="1" prompt="Nombre del capítulo" sqref="B8:J10" xr:uid="{3E8A2E19-8AE7-4DC5-B5F2-F8094B3A79B0}"/>
    <dataValidation allowBlank="1" sqref="A8" xr:uid="{B2A5AE6B-BA5A-44EF-9D6E-A1A5AA7ED279}"/>
  </dataValidations>
  <pageMargins left="0.7" right="0.7" top="0.75" bottom="0.75" header="0.3" footer="0.3"/>
  <pageSetup scale="63" fitToHeight="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Anual 2024</vt:lpstr>
      <vt:lpstr>'Informe Anual 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Dirección General de Riesgos Agropecuarios</cp:lastModifiedBy>
  <dcterms:created xsi:type="dcterms:W3CDTF">2024-02-22T13:40:32Z</dcterms:created>
  <dcterms:modified xsi:type="dcterms:W3CDTF">2025-07-10T14:48:17Z</dcterms:modified>
</cp:coreProperties>
</file>